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Work\FY114\MP蒙特婁議定書\HFCs定期申報\審核量申請廠商申報表\原料用途使用廠商申報表\20250629\"/>
    </mc:Choice>
  </mc:AlternateContent>
  <xr:revisionPtr revIDLastSave="0" documentId="13_ncr:1_{85665A4E-735B-4950-903E-C8C1FE9B84AE}" xr6:coauthVersionLast="47" xr6:coauthVersionMax="47" xr10:uidLastSave="{00000000-0000-0000-0000-000000000000}"/>
  <bookViews>
    <workbookView xWindow="-108" yWindow="-108" windowWidth="23256" windowHeight="12456" tabRatio="853" xr2:uid="{DBE2D3AD-F549-4150-8311-11B022DB73DD}"/>
  </bookViews>
  <sheets>
    <sheet name="表單使用說明" sheetId="20" r:id="rId1"/>
    <sheet name="每半年HFCs採購統計申報表" sheetId="13" r:id="rId2"/>
    <sheet name="每半年HFCs使用與排放量申報表" sheetId="28" r:id="rId3"/>
    <sheet name="每半年存貨統計申報表" sheetId="14" r:id="rId4"/>
    <sheet name="附件、參考係數" sheetId="31" r:id="rId5"/>
    <sheet name="附件、冷媒GWP值" sheetId="11" r:id="rId6"/>
    <sheet name="工作表9" sheetId="12" state="hidden" r:id="rId7"/>
  </sheets>
  <definedNames>
    <definedName name="HFCs冷媒編號">#REF!</definedName>
    <definedName name="用途">#REF!</definedName>
    <definedName name="冷凍空調設備製造">#REF!</definedName>
    <definedName name="汽車製造">#REF!</definedName>
    <definedName name="使用用途之類型">#REF!</definedName>
    <definedName name="其他產品應填充HFCs之廠商">#REF!</definedName>
    <definedName name="消防滅火設施製造">#REF!</definedName>
    <definedName name="設備類別">#REF!</definedName>
    <definedName name="製造過程應注入HFCs發泡或清洗或反應之製造">#REF!</definedName>
    <definedName name="廠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8" l="1"/>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116" i="28"/>
  <c r="N117" i="28"/>
  <c r="N118" i="28"/>
  <c r="N119" i="28"/>
  <c r="N120" i="28"/>
  <c r="N121" i="28"/>
  <c r="N122" i="28"/>
  <c r="N123" i="28"/>
  <c r="N124" i="28"/>
  <c r="N125" i="28"/>
  <c r="N126" i="28"/>
  <c r="N127" i="28"/>
  <c r="N128" i="28"/>
  <c r="N129" i="28"/>
  <c r="N130" i="28"/>
  <c r="N131" i="28"/>
  <c r="N132" i="28"/>
  <c r="N133" i="28"/>
  <c r="N134" i="28"/>
  <c r="N135" i="28"/>
  <c r="N136" i="28"/>
  <c r="N137" i="28"/>
  <c r="N138" i="28"/>
  <c r="N139" i="28"/>
  <c r="N140" i="28"/>
  <c r="N141" i="28"/>
  <c r="N142" i="28"/>
  <c r="N143" i="28"/>
  <c r="N144" i="28"/>
  <c r="N145" i="28"/>
  <c r="N146" i="28"/>
  <c r="N147" i="28"/>
  <c r="N148" i="28"/>
  <c r="N149" i="28"/>
  <c r="N150" i="28"/>
  <c r="N151" i="28"/>
  <c r="N152" i="28"/>
  <c r="N153" i="28"/>
  <c r="N154" i="28"/>
  <c r="N155" i="28"/>
  <c r="N156" i="28"/>
  <c r="N157" i="28"/>
  <c r="N158" i="28"/>
  <c r="N159" i="28"/>
  <c r="N160" i="28"/>
  <c r="N161" i="28"/>
  <c r="N162" i="28"/>
  <c r="N163" i="28"/>
  <c r="N164" i="28"/>
  <c r="N165" i="28"/>
  <c r="N166" i="28"/>
  <c r="N167" i="28"/>
  <c r="N168" i="28"/>
  <c r="N169" i="28"/>
  <c r="N170" i="28"/>
  <c r="N171" i="28"/>
  <c r="N172" i="28"/>
  <c r="N173" i="28"/>
  <c r="N174" i="28"/>
  <c r="N175" i="28"/>
  <c r="N176" i="28"/>
  <c r="N177" i="28"/>
  <c r="N178" i="28"/>
  <c r="N179" i="28"/>
  <c r="N180" i="28"/>
  <c r="N181" i="28"/>
  <c r="N182" i="28"/>
  <c r="N183" i="28"/>
  <c r="N184" i="28"/>
  <c r="N185" i="28"/>
  <c r="N186" i="28"/>
  <c r="N187" i="28"/>
  <c r="N188" i="28"/>
  <c r="N189" i="28"/>
  <c r="N190" i="28"/>
  <c r="N191" i="28"/>
  <c r="N192" i="28"/>
  <c r="N193" i="28"/>
  <c r="N194" i="28"/>
  <c r="N195" i="28"/>
  <c r="N196" i="28"/>
  <c r="N197" i="28"/>
  <c r="N198" i="28"/>
  <c r="N199" i="28"/>
  <c r="N200" i="28"/>
  <c r="N201" i="28"/>
  <c r="N202" i="28"/>
  <c r="N203" i="28"/>
  <c r="N204" i="28"/>
  <c r="N205" i="28"/>
  <c r="N206" i="28"/>
  <c r="N207" i="28"/>
  <c r="N208" i="28"/>
  <c r="N209" i="28"/>
  <c r="N210" i="28"/>
  <c r="N211" i="28"/>
  <c r="N212" i="28"/>
  <c r="N213" i="28"/>
  <c r="N214" i="28"/>
  <c r="N215" i="28"/>
  <c r="N216" i="28"/>
  <c r="N217" i="28"/>
  <c r="N218" i="28"/>
  <c r="N219" i="28"/>
  <c r="N220" i="28"/>
  <c r="N221" i="28"/>
  <c r="N222" i="28"/>
  <c r="N223" i="28"/>
  <c r="N224" i="28"/>
  <c r="N225" i="28"/>
  <c r="N226" i="28"/>
  <c r="N227" i="28"/>
  <c r="N228" i="28"/>
  <c r="N229" i="28"/>
  <c r="N230" i="28"/>
  <c r="N231" i="28"/>
  <c r="N232" i="28"/>
  <c r="N233" i="28"/>
  <c r="N234" i="28"/>
  <c r="N235" i="28"/>
  <c r="N236" i="28"/>
  <c r="N237" i="28"/>
  <c r="N238" i="28"/>
  <c r="N239" i="28"/>
  <c r="N240" i="28"/>
  <c r="N241" i="28"/>
  <c r="N242" i="28"/>
  <c r="N243" i="28"/>
  <c r="N244" i="28"/>
  <c r="N245" i="28"/>
  <c r="N246" i="28"/>
  <c r="N247" i="28"/>
  <c r="N248" i="28"/>
  <c r="N249" i="28"/>
  <c r="N250" i="28"/>
  <c r="N251" i="28"/>
  <c r="N252" i="28"/>
  <c r="N253" i="28"/>
  <c r="N254" i="28"/>
  <c r="N255" i="28"/>
  <c r="N256" i="28"/>
  <c r="N257" i="28"/>
  <c r="N258" i="28"/>
  <c r="N259" i="28"/>
  <c r="N260" i="28"/>
  <c r="N261" i="28"/>
  <c r="N262" i="28"/>
  <c r="N263" i="28"/>
  <c r="N264" i="28"/>
  <c r="N265" i="28"/>
  <c r="N266" i="28"/>
  <c r="N267" i="28"/>
  <c r="N268" i="28"/>
  <c r="N269" i="28"/>
  <c r="N270" i="28"/>
  <c r="N271" i="28"/>
  <c r="N272" i="28"/>
  <c r="N273" i="28"/>
  <c r="N274" i="28"/>
  <c r="N275" i="28"/>
  <c r="N276" i="28"/>
  <c r="N277" i="28"/>
  <c r="N278" i="28"/>
  <c r="N279" i="28"/>
  <c r="N280" i="28"/>
  <c r="N281" i="28"/>
  <c r="N282" i="28"/>
  <c r="N283" i="28"/>
  <c r="N284" i="28"/>
  <c r="N285" i="28"/>
  <c r="N286" i="28"/>
  <c r="N287" i="28"/>
  <c r="N288" i="28"/>
  <c r="N289" i="28"/>
  <c r="N290" i="28"/>
  <c r="N291" i="28"/>
  <c r="N292" i="28"/>
  <c r="N293" i="28"/>
  <c r="N294" i="28"/>
  <c r="N295" i="28"/>
  <c r="N296" i="28"/>
  <c r="N297" i="28"/>
  <c r="N298" i="28"/>
  <c r="N299" i="28"/>
  <c r="N300" i="28"/>
  <c r="N301" i="28"/>
  <c r="N302" i="28"/>
  <c r="N303" i="28"/>
  <c r="N304" i="28"/>
  <c r="N305" i="28"/>
  <c r="N306" i="28"/>
  <c r="N307" i="28"/>
  <c r="N308" i="28"/>
  <c r="N309" i="28"/>
  <c r="N310" i="28"/>
  <c r="N311" i="28"/>
  <c r="N312" i="28"/>
  <c r="N313" i="28"/>
  <c r="N314" i="28"/>
  <c r="N315" i="28"/>
  <c r="N316" i="28"/>
  <c r="N317" i="28"/>
  <c r="N318" i="28"/>
  <c r="N319" i="28"/>
  <c r="N320" i="28"/>
  <c r="N321" i="28"/>
  <c r="N322" i="28"/>
  <c r="N323" i="28"/>
  <c r="N324" i="28"/>
  <c r="N325" i="28"/>
  <c r="N326" i="28"/>
  <c r="N327" i="28"/>
  <c r="N328" i="28"/>
  <c r="N329" i="28"/>
  <c r="N330" i="28"/>
  <c r="N331" i="28"/>
  <c r="N332" i="28"/>
  <c r="N333" i="28"/>
  <c r="N334" i="28"/>
  <c r="N335" i="28"/>
  <c r="N336" i="28"/>
  <c r="N337" i="28"/>
  <c r="N338" i="28"/>
  <c r="N339" i="28"/>
  <c r="N340" i="28"/>
  <c r="N341" i="28"/>
  <c r="N342" i="28"/>
  <c r="N343" i="28"/>
  <c r="N344" i="28"/>
  <c r="N345" i="28"/>
  <c r="N346" i="28"/>
  <c r="N347" i="28"/>
  <c r="N348" i="28"/>
  <c r="N349" i="28"/>
  <c r="N350" i="28"/>
  <c r="N351" i="28"/>
  <c r="N352" i="28"/>
  <c r="N353" i="28"/>
  <c r="N354" i="28"/>
  <c r="N355" i="28"/>
  <c r="N356" i="28"/>
  <c r="N357" i="28"/>
  <c r="N358" i="28"/>
  <c r="N359" i="28"/>
  <c r="N360" i="28"/>
  <c r="N361" i="28"/>
  <c r="N362" i="28"/>
  <c r="N363" i="28"/>
  <c r="N364" i="28"/>
  <c r="N365" i="28"/>
  <c r="N366" i="28"/>
  <c r="N367" i="28"/>
  <c r="N368" i="28"/>
  <c r="N369" i="28"/>
  <c r="N370" i="28"/>
  <c r="N371" i="28"/>
  <c r="N372" i="28"/>
  <c r="N373" i="28"/>
  <c r="N374" i="28"/>
  <c r="N375" i="28"/>
  <c r="N376" i="28"/>
  <c r="N377" i="28"/>
  <c r="N378" i="28"/>
  <c r="N379" i="28"/>
  <c r="N380" i="28"/>
  <c r="N381" i="28"/>
  <c r="N382" i="28"/>
  <c r="N383" i="28"/>
  <c r="N384" i="28"/>
  <c r="N385" i="28"/>
  <c r="N386" i="28"/>
  <c r="N387" i="28"/>
  <c r="N388" i="28"/>
  <c r="N389" i="28"/>
  <c r="N390" i="28"/>
  <c r="N391" i="28"/>
  <c r="N392" i="28"/>
  <c r="N393" i="28"/>
  <c r="N394" i="28"/>
  <c r="N395" i="28"/>
  <c r="N396" i="28"/>
  <c r="N397" i="28"/>
  <c r="N398" i="28"/>
  <c r="N399" i="28"/>
  <c r="N400" i="28"/>
  <c r="N401" i="28"/>
  <c r="N402" i="28"/>
  <c r="N403" i="28"/>
  <c r="N404" i="28"/>
  <c r="N405" i="28"/>
  <c r="N406" i="28"/>
  <c r="N407" i="28"/>
  <c r="N408" i="28"/>
  <c r="N409" i="28"/>
  <c r="N410" i="28"/>
  <c r="N411" i="28"/>
  <c r="N412" i="28"/>
  <c r="N413" i="28"/>
  <c r="N414" i="28"/>
  <c r="N415" i="28"/>
  <c r="N416" i="28"/>
  <c r="N417" i="28"/>
  <c r="N418" i="28"/>
  <c r="N419" i="28"/>
  <c r="N420" i="28"/>
  <c r="N421" i="28"/>
  <c r="N422" i="28"/>
  <c r="N423" i="28"/>
  <c r="N424" i="28"/>
  <c r="N425" i="28"/>
  <c r="N426" i="28"/>
  <c r="N427" i="28"/>
  <c r="N428" i="28"/>
  <c r="N429" i="28"/>
  <c r="N430" i="28"/>
  <c r="N431" i="28"/>
  <c r="N432" i="28"/>
  <c r="N433" i="28"/>
  <c r="N434" i="28"/>
  <c r="N435" i="28"/>
  <c r="N436" i="28"/>
  <c r="N437" i="28"/>
  <c r="N438" i="28"/>
  <c r="N439" i="28"/>
  <c r="N440" i="28"/>
  <c r="N441" i="28"/>
  <c r="N442" i="28"/>
  <c r="N443" i="28"/>
  <c r="N444" i="28"/>
  <c r="N445" i="28"/>
  <c r="N446" i="28"/>
  <c r="N447" i="28"/>
  <c r="N448" i="28"/>
  <c r="N449" i="28"/>
  <c r="N450" i="28"/>
  <c r="N451" i="28"/>
  <c r="N452" i="28"/>
  <c r="N453" i="28"/>
  <c r="N454" i="28"/>
  <c r="N455" i="28"/>
  <c r="N456" i="28"/>
  <c r="N457" i="28"/>
  <c r="N458" i="28"/>
  <c r="N459" i="28"/>
  <c r="N460" i="28"/>
  <c r="N461" i="28"/>
  <c r="N462" i="28"/>
  <c r="N463" i="28"/>
  <c r="N464" i="28"/>
  <c r="N465" i="28"/>
  <c r="N466" i="28"/>
  <c r="N467" i="28"/>
  <c r="N468" i="28"/>
  <c r="N469" i="28"/>
  <c r="N470" i="28"/>
  <c r="N471" i="28"/>
  <c r="N472" i="28"/>
  <c r="N473" i="28"/>
  <c r="N474" i="28"/>
  <c r="N475" i="28"/>
  <c r="N476" i="28"/>
  <c r="N477" i="28"/>
  <c r="N478" i="28"/>
  <c r="N479" i="28"/>
  <c r="N480" i="28"/>
  <c r="N481" i="28"/>
  <c r="N482" i="28"/>
  <c r="N483" i="28"/>
  <c r="N484" i="28"/>
  <c r="N485" i="28"/>
  <c r="N486" i="28"/>
  <c r="N487" i="28"/>
  <c r="N488" i="28"/>
  <c r="N489" i="28"/>
  <c r="N490" i="28"/>
  <c r="N491" i="28"/>
  <c r="N492" i="28"/>
  <c r="N493" i="28"/>
  <c r="N494" i="28"/>
  <c r="N495" i="28"/>
  <c r="N496" i="28"/>
  <c r="N497" i="28"/>
  <c r="N498" i="28"/>
  <c r="N499" i="28"/>
  <c r="N500" i="28"/>
  <c r="N501" i="28"/>
  <c r="N502" i="28"/>
  <c r="N503" i="28"/>
  <c r="N504" i="28"/>
  <c r="N505" i="28"/>
  <c r="N506" i="28"/>
  <c r="N507" i="28"/>
  <c r="N508" i="28"/>
  <c r="N509" i="28"/>
  <c r="N510" i="28"/>
  <c r="N511" i="28"/>
  <c r="N512" i="28"/>
  <c r="N513" i="28"/>
  <c r="N514" i="28"/>
  <c r="N515" i="28"/>
  <c r="N516" i="28"/>
  <c r="N517" i="28"/>
  <c r="N518" i="28"/>
  <c r="N519" i="28"/>
  <c r="N520" i="28"/>
  <c r="N521" i="28"/>
  <c r="N522" i="28"/>
  <c r="N523" i="28"/>
  <c r="N524" i="28"/>
  <c r="N525" i="28"/>
  <c r="N526" i="28"/>
  <c r="N527" i="28"/>
  <c r="N528" i="28"/>
  <c r="N529" i="28"/>
  <c r="N530" i="28"/>
  <c r="N531" i="28"/>
  <c r="N532" i="28"/>
  <c r="N533" i="28"/>
  <c r="N534" i="28"/>
  <c r="N535" i="28"/>
  <c r="N536" i="28"/>
  <c r="N537" i="28"/>
  <c r="N538" i="28"/>
  <c r="N539" i="28"/>
  <c r="N540" i="28"/>
  <c r="N541" i="28"/>
  <c r="N542" i="28"/>
  <c r="N543" i="28"/>
  <c r="N544" i="28"/>
  <c r="N545" i="28"/>
  <c r="N546" i="28"/>
  <c r="N547" i="28"/>
  <c r="N548" i="28"/>
  <c r="N549" i="28"/>
  <c r="N550" i="28"/>
  <c r="N551" i="28"/>
  <c r="N552" i="28"/>
  <c r="N553" i="28"/>
  <c r="N554" i="28"/>
  <c r="N555" i="28"/>
  <c r="N556" i="28"/>
  <c r="N557" i="28"/>
  <c r="N558" i="28"/>
  <c r="N559" i="28"/>
  <c r="N560" i="28"/>
  <c r="N561" i="28"/>
  <c r="N562" i="28"/>
  <c r="N563" i="28"/>
  <c r="N564" i="28"/>
  <c r="N565" i="28"/>
  <c r="N566" i="28"/>
  <c r="N567" i="28"/>
  <c r="N568" i="28"/>
  <c r="N569" i="28"/>
  <c r="N570" i="28"/>
  <c r="N571" i="28"/>
  <c r="N572" i="28"/>
  <c r="N573" i="28"/>
  <c r="N574" i="28"/>
  <c r="N575" i="28"/>
  <c r="N576" i="28"/>
  <c r="N577" i="28"/>
  <c r="N578" i="28"/>
  <c r="N579" i="28"/>
  <c r="N580" i="28"/>
  <c r="N581" i="28"/>
  <c r="N582" i="28"/>
  <c r="N583" i="28"/>
  <c r="N584" i="28"/>
  <c r="N585" i="28"/>
  <c r="N586" i="28"/>
  <c r="N587" i="28"/>
  <c r="N588" i="28"/>
  <c r="N589" i="28"/>
  <c r="N590" i="28"/>
  <c r="N591" i="28"/>
  <c r="N592" i="28"/>
  <c r="N593" i="28"/>
  <c r="N594" i="28"/>
  <c r="N595" i="28"/>
  <c r="N596" i="28"/>
  <c r="N597" i="28"/>
  <c r="N598" i="28"/>
  <c r="N599" i="28"/>
  <c r="N600" i="28"/>
  <c r="N601" i="28"/>
  <c r="N602" i="28"/>
  <c r="N603" i="28"/>
  <c r="N604" i="28"/>
  <c r="N605" i="28"/>
  <c r="N606" i="28"/>
  <c r="N607" i="28"/>
  <c r="N608" i="28"/>
  <c r="N609" i="28"/>
  <c r="N610" i="28"/>
  <c r="N611" i="28"/>
  <c r="N612" i="28"/>
  <c r="N613" i="28"/>
  <c r="N614" i="28"/>
  <c r="N615" i="28"/>
  <c r="N616" i="28"/>
  <c r="N617" i="28"/>
  <c r="N618" i="28"/>
  <c r="N619" i="28"/>
  <c r="N620" i="28"/>
  <c r="N621" i="28"/>
  <c r="N622" i="28"/>
  <c r="N623" i="28"/>
  <c r="N624" i="28"/>
  <c r="N625" i="28"/>
  <c r="N626" i="28"/>
  <c r="N627" i="28"/>
  <c r="N628" i="28"/>
  <c r="N629" i="28"/>
  <c r="N630" i="28"/>
  <c r="N631" i="28"/>
  <c r="N632" i="28"/>
  <c r="N633" i="28"/>
  <c r="N634" i="28"/>
  <c r="N635" i="28"/>
  <c r="N636" i="28"/>
  <c r="N637" i="28"/>
  <c r="N638" i="28"/>
  <c r="N639" i="28"/>
  <c r="N640" i="28"/>
  <c r="N641" i="28"/>
  <c r="N642" i="28"/>
  <c r="N643" i="28"/>
  <c r="N644" i="28"/>
  <c r="N645" i="28"/>
  <c r="N646" i="28"/>
  <c r="N647" i="28"/>
  <c r="N648" i="28"/>
  <c r="N649" i="28"/>
  <c r="N650" i="28"/>
  <c r="N651" i="28"/>
  <c r="N652" i="28"/>
  <c r="N653" i="28"/>
  <c r="N654" i="28"/>
  <c r="N655" i="28"/>
  <c r="N656" i="28"/>
  <c r="N657" i="28"/>
  <c r="N658" i="28"/>
  <c r="N659" i="28"/>
  <c r="N660" i="28"/>
  <c r="N661" i="28"/>
  <c r="N662" i="28"/>
  <c r="N663" i="28"/>
  <c r="N664" i="28"/>
  <c r="N665" i="28"/>
  <c r="N666" i="28"/>
  <c r="N667" i="28"/>
  <c r="N668" i="28"/>
  <c r="N669" i="28"/>
  <c r="N670" i="28"/>
  <c r="N671" i="28"/>
  <c r="N672" i="28"/>
  <c r="N673" i="28"/>
  <c r="N674" i="28"/>
  <c r="N675" i="28"/>
  <c r="N676" i="28"/>
  <c r="N677" i="28"/>
  <c r="N678" i="28"/>
  <c r="N679" i="28"/>
  <c r="N680" i="28"/>
  <c r="N681" i="28"/>
  <c r="N682" i="28"/>
  <c r="N683" i="28"/>
  <c r="N684" i="28"/>
  <c r="N685" i="28"/>
  <c r="N686" i="28"/>
  <c r="N687" i="28"/>
  <c r="N688" i="28"/>
  <c r="N689" i="28"/>
  <c r="N690" i="28"/>
  <c r="N691" i="28"/>
  <c r="N692" i="28"/>
  <c r="N693" i="28"/>
  <c r="N694" i="28"/>
  <c r="N695" i="28"/>
  <c r="N696" i="28"/>
  <c r="N697" i="28"/>
  <c r="N698" i="28"/>
  <c r="N699" i="28"/>
  <c r="N700" i="28"/>
  <c r="N701" i="28"/>
  <c r="N702" i="28"/>
  <c r="N703" i="28"/>
  <c r="N704" i="28"/>
  <c r="N705" i="28"/>
  <c r="N706" i="28"/>
  <c r="N707" i="28"/>
  <c r="N708" i="28"/>
  <c r="N709" i="28"/>
  <c r="N710" i="28"/>
  <c r="N711" i="28"/>
  <c r="N712" i="28"/>
  <c r="N713" i="28"/>
  <c r="N714" i="28"/>
  <c r="N715" i="28"/>
  <c r="N716" i="28"/>
  <c r="N717" i="28"/>
  <c r="N718" i="28"/>
  <c r="N719" i="28"/>
  <c r="N720" i="28"/>
  <c r="N721" i="28"/>
  <c r="N722" i="28"/>
  <c r="N723" i="28"/>
  <c r="N724" i="28"/>
  <c r="N725" i="28"/>
  <c r="N726" i="28"/>
  <c r="N727" i="28"/>
  <c r="N728" i="28"/>
  <c r="N729" i="28"/>
  <c r="N730" i="28"/>
  <c r="N731" i="28"/>
  <c r="N732" i="28"/>
  <c r="N733" i="28"/>
  <c r="N734" i="28"/>
  <c r="N735" i="28"/>
  <c r="N736" i="28"/>
  <c r="N737" i="28"/>
  <c r="N738" i="28"/>
  <c r="N739" i="28"/>
  <c r="N740" i="28"/>
  <c r="N741" i="28"/>
  <c r="N742" i="28"/>
  <c r="N743" i="28"/>
  <c r="N744" i="28"/>
  <c r="N745" i="28"/>
  <c r="N746" i="28"/>
  <c r="N747" i="28"/>
  <c r="N748" i="28"/>
  <c r="N749" i="28"/>
  <c r="N750" i="28"/>
  <c r="N751" i="28"/>
  <c r="N752" i="28"/>
  <c r="N753" i="28"/>
  <c r="N754" i="28"/>
  <c r="N755" i="28"/>
  <c r="N756" i="28"/>
  <c r="N757" i="28"/>
  <c r="N758" i="28"/>
  <c r="N759" i="28"/>
  <c r="N760" i="28"/>
  <c r="N761" i="28"/>
  <c r="N762" i="28"/>
  <c r="N763" i="28"/>
  <c r="N764" i="28"/>
  <c r="N765" i="28"/>
  <c r="N766" i="28"/>
  <c r="N767" i="28"/>
  <c r="N768" i="28"/>
  <c r="N769" i="28"/>
  <c r="N770" i="28"/>
  <c r="N771" i="28"/>
  <c r="N772" i="28"/>
  <c r="N773" i="28"/>
  <c r="N774" i="28"/>
  <c r="N775" i="28"/>
  <c r="N776" i="28"/>
  <c r="N777" i="28"/>
  <c r="N778" i="28"/>
  <c r="N779" i="28"/>
  <c r="N780" i="28"/>
  <c r="N781" i="28"/>
  <c r="N782" i="28"/>
  <c r="N783" i="28"/>
  <c r="N784" i="28"/>
  <c r="N785" i="28"/>
  <c r="N786" i="28"/>
  <c r="N787" i="28"/>
  <c r="N788" i="28"/>
  <c r="N789" i="28"/>
  <c r="N790" i="28"/>
  <c r="N791" i="28"/>
  <c r="N792" i="28"/>
  <c r="N793" i="28"/>
  <c r="N794" i="28"/>
  <c r="N795" i="28"/>
  <c r="N796" i="28"/>
  <c r="N797" i="28"/>
  <c r="N798" i="28"/>
  <c r="N799" i="28"/>
  <c r="N800" i="28"/>
  <c r="N801" i="28"/>
  <c r="N802" i="28"/>
  <c r="N803" i="28"/>
  <c r="N804" i="28"/>
  <c r="N805" i="28"/>
  <c r="N806" i="28"/>
  <c r="N807" i="28"/>
  <c r="N808" i="28"/>
  <c r="N809" i="28"/>
  <c r="N810" i="28"/>
  <c r="N811" i="28"/>
  <c r="N812" i="28"/>
  <c r="N813" i="28"/>
  <c r="N814" i="28"/>
  <c r="N815" i="28"/>
  <c r="N816" i="28"/>
  <c r="N817" i="28"/>
  <c r="N818" i="28"/>
  <c r="N819" i="28"/>
  <c r="N820" i="28"/>
  <c r="N821" i="28"/>
  <c r="N822" i="28"/>
  <c r="N823" i="28"/>
  <c r="N824" i="28"/>
  <c r="N825" i="28"/>
  <c r="N826" i="28"/>
  <c r="N827" i="28"/>
  <c r="N828" i="28"/>
  <c r="N829" i="28"/>
  <c r="N830" i="28"/>
  <c r="N831" i="28"/>
  <c r="N832" i="28"/>
  <c r="N833" i="28"/>
  <c r="N834" i="28"/>
  <c r="N835" i="28"/>
  <c r="N836" i="28"/>
  <c r="N837" i="28"/>
  <c r="N838" i="28"/>
  <c r="N839" i="28"/>
  <c r="N840" i="28"/>
  <c r="N841" i="28"/>
  <c r="N842" i="28"/>
  <c r="N843" i="28"/>
  <c r="N844" i="28"/>
  <c r="N845" i="28"/>
  <c r="N846" i="28"/>
  <c r="N847" i="28"/>
  <c r="N848" i="28"/>
  <c r="N849" i="28"/>
  <c r="N850" i="28"/>
  <c r="N851" i="28"/>
  <c r="N852" i="28"/>
  <c r="N853" i="28"/>
  <c r="N854" i="28"/>
  <c r="N855" i="28"/>
  <c r="N856" i="28"/>
  <c r="N857" i="28"/>
  <c r="N858" i="28"/>
  <c r="N859" i="28"/>
  <c r="N860" i="28"/>
  <c r="N861" i="28"/>
  <c r="N862" i="28"/>
  <c r="N863" i="28"/>
  <c r="N864" i="28"/>
  <c r="N865" i="28"/>
  <c r="N866" i="28"/>
  <c r="N867" i="28"/>
  <c r="N868" i="28"/>
  <c r="N869" i="28"/>
  <c r="N870" i="28"/>
  <c r="N871" i="28"/>
  <c r="N872" i="28"/>
  <c r="N873" i="28"/>
  <c r="N874" i="28"/>
  <c r="N875" i="28"/>
  <c r="N876" i="28"/>
  <c r="N877" i="28"/>
  <c r="N878" i="28"/>
  <c r="N879" i="28"/>
  <c r="N880" i="28"/>
  <c r="N881" i="28"/>
  <c r="N882" i="28"/>
  <c r="N883" i="28"/>
  <c r="N884" i="28"/>
  <c r="N885" i="28"/>
  <c r="N886" i="28"/>
  <c r="N887" i="28"/>
  <c r="N888" i="28"/>
  <c r="N889" i="28"/>
  <c r="N890" i="28"/>
  <c r="N891" i="28"/>
  <c r="N892" i="28"/>
  <c r="N893" i="28"/>
  <c r="N894" i="28"/>
  <c r="N895" i="28"/>
  <c r="N896" i="28"/>
  <c r="N897" i="28"/>
  <c r="N898" i="28"/>
  <c r="N899" i="28"/>
  <c r="N900" i="28"/>
  <c r="N901" i="28"/>
  <c r="N902" i="28"/>
  <c r="N903" i="28"/>
  <c r="N904" i="28"/>
  <c r="N905" i="28"/>
  <c r="N906" i="28"/>
  <c r="N907" i="28"/>
  <c r="N908" i="28"/>
  <c r="N909" i="28"/>
  <c r="N910" i="28"/>
  <c r="N911" i="28"/>
  <c r="N912" i="28"/>
  <c r="N913" i="28"/>
  <c r="N914" i="28"/>
  <c r="N915" i="28"/>
  <c r="N916" i="28"/>
  <c r="N917" i="28"/>
  <c r="N918" i="28"/>
  <c r="N919" i="28"/>
  <c r="N920" i="28"/>
  <c r="N921" i="28"/>
  <c r="N922" i="28"/>
  <c r="N923" i="28"/>
  <c r="N924" i="28"/>
  <c r="N925" i="28"/>
  <c r="N926" i="28"/>
  <c r="N927" i="28"/>
  <c r="N928" i="28"/>
  <c r="N929" i="28"/>
  <c r="N930" i="28"/>
  <c r="N931" i="28"/>
  <c r="N932" i="28"/>
  <c r="N933" i="28"/>
  <c r="N934" i="28"/>
  <c r="N935" i="28"/>
  <c r="N936" i="28"/>
  <c r="N937" i="28"/>
  <c r="N938" i="28"/>
  <c r="N939" i="28"/>
  <c r="N940" i="28"/>
  <c r="N941" i="28"/>
  <c r="N942" i="28"/>
  <c r="N943" i="28"/>
  <c r="N944" i="28"/>
  <c r="N945" i="28"/>
  <c r="N946" i="28"/>
  <c r="N947" i="28"/>
  <c r="N948" i="28"/>
  <c r="N949" i="28"/>
  <c r="N950" i="28"/>
  <c r="N951" i="28"/>
  <c r="N952" i="28"/>
  <c r="N953" i="28"/>
  <c r="N954" i="28"/>
  <c r="N955" i="28"/>
  <c r="N956" i="28"/>
  <c r="N957" i="28"/>
  <c r="N958" i="28"/>
  <c r="N959" i="28"/>
  <c r="N960" i="28"/>
  <c r="N961" i="28"/>
  <c r="N962" i="28"/>
  <c r="N963" i="28"/>
  <c r="N964" i="28"/>
  <c r="N965" i="28"/>
  <c r="N966" i="28"/>
  <c r="N967" i="28"/>
  <c r="N968" i="28"/>
  <c r="N969" i="28"/>
  <c r="N970" i="28"/>
  <c r="N971" i="28"/>
  <c r="N972" i="28"/>
  <c r="N973" i="28"/>
  <c r="N974" i="28"/>
  <c r="N975" i="28"/>
  <c r="N976" i="28"/>
  <c r="N977" i="28"/>
  <c r="N978" i="28"/>
  <c r="N979" i="28"/>
  <c r="N980" i="28"/>
  <c r="N981" i="28"/>
  <c r="N982" i="28"/>
  <c r="N983" i="28"/>
  <c r="N984" i="28"/>
  <c r="N985" i="28"/>
  <c r="N986" i="28"/>
  <c r="N987" i="28"/>
  <c r="N988" i="28"/>
  <c r="N989" i="28"/>
  <c r="N990" i="28"/>
  <c r="N991" i="28"/>
  <c r="N992" i="28"/>
  <c r="N993" i="28"/>
  <c r="N994" i="28"/>
  <c r="N995" i="28"/>
  <c r="N996" i="28"/>
  <c r="N997" i="28"/>
  <c r="N998" i="28"/>
  <c r="N999" i="28"/>
  <c r="N1000" i="28"/>
  <c r="N11" i="28"/>
  <c r="C12"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78" i="28"/>
  <c r="C79" i="28"/>
  <c r="C80" i="28"/>
  <c r="C81" i="28"/>
  <c r="C82" i="28"/>
  <c r="C83" i="28"/>
  <c r="C84" i="28"/>
  <c r="C85" i="28"/>
  <c r="C86" i="28"/>
  <c r="C87" i="28"/>
  <c r="C88" i="28"/>
  <c r="C89" i="28"/>
  <c r="C90" i="28"/>
  <c r="C91" i="28"/>
  <c r="C92" i="28"/>
  <c r="C93" i="28"/>
  <c r="C94" i="28"/>
  <c r="C95" i="28"/>
  <c r="C96" i="28"/>
  <c r="C97" i="28"/>
  <c r="C98" i="28"/>
  <c r="C99" i="28"/>
  <c r="C100" i="28"/>
  <c r="C101" i="28"/>
  <c r="C102" i="28"/>
  <c r="C103" i="28"/>
  <c r="C104" i="28"/>
  <c r="C105" i="28"/>
  <c r="C106" i="28"/>
  <c r="C107" i="28"/>
  <c r="C108" i="28"/>
  <c r="C109" i="28"/>
  <c r="C110" i="28"/>
  <c r="C111" i="28"/>
  <c r="C112" i="28"/>
  <c r="C113" i="28"/>
  <c r="C114" i="28"/>
  <c r="C115" i="28"/>
  <c r="C116" i="28"/>
  <c r="C117" i="28"/>
  <c r="C118" i="28"/>
  <c r="C119" i="28"/>
  <c r="C120" i="28"/>
  <c r="C121" i="28"/>
  <c r="C122" i="28"/>
  <c r="C123" i="28"/>
  <c r="C124" i="28"/>
  <c r="C125" i="28"/>
  <c r="C126" i="28"/>
  <c r="C127" i="28"/>
  <c r="C128" i="28"/>
  <c r="C129" i="28"/>
  <c r="C130" i="28"/>
  <c r="C131" i="28"/>
  <c r="C132" i="28"/>
  <c r="C133" i="28"/>
  <c r="C134" i="28"/>
  <c r="C135" i="28"/>
  <c r="C136" i="28"/>
  <c r="C137" i="28"/>
  <c r="C138" i="28"/>
  <c r="C139" i="28"/>
  <c r="C140" i="28"/>
  <c r="C141" i="28"/>
  <c r="C142" i="28"/>
  <c r="C143" i="28"/>
  <c r="C144" i="28"/>
  <c r="C145" i="28"/>
  <c r="C146" i="28"/>
  <c r="C147" i="28"/>
  <c r="C148" i="28"/>
  <c r="C149" i="28"/>
  <c r="C150" i="28"/>
  <c r="C151" i="28"/>
  <c r="C152" i="28"/>
  <c r="C153" i="28"/>
  <c r="C154" i="28"/>
  <c r="C155" i="28"/>
  <c r="C156" i="28"/>
  <c r="C157" i="28"/>
  <c r="C158" i="28"/>
  <c r="C159" i="28"/>
  <c r="C160" i="28"/>
  <c r="C161" i="28"/>
  <c r="C162" i="28"/>
  <c r="C163" i="28"/>
  <c r="C164" i="28"/>
  <c r="C165" i="28"/>
  <c r="C166" i="28"/>
  <c r="C167" i="28"/>
  <c r="C168" i="28"/>
  <c r="C169" i="28"/>
  <c r="C170" i="28"/>
  <c r="C171" i="28"/>
  <c r="C172" i="28"/>
  <c r="C173" i="28"/>
  <c r="C174" i="28"/>
  <c r="C175" i="28"/>
  <c r="C176" i="28"/>
  <c r="C177" i="28"/>
  <c r="C178" i="28"/>
  <c r="C179" i="28"/>
  <c r="C180" i="28"/>
  <c r="C181" i="28"/>
  <c r="C182" i="28"/>
  <c r="C183" i="28"/>
  <c r="C184" i="28"/>
  <c r="C185" i="28"/>
  <c r="C186" i="28"/>
  <c r="C187" i="28"/>
  <c r="C188" i="28"/>
  <c r="C189" i="28"/>
  <c r="C190" i="28"/>
  <c r="C191" i="28"/>
  <c r="C192" i="28"/>
  <c r="C193" i="28"/>
  <c r="C194" i="28"/>
  <c r="C195" i="28"/>
  <c r="C196" i="28"/>
  <c r="C197" i="28"/>
  <c r="C198" i="28"/>
  <c r="C199" i="28"/>
  <c r="C200" i="28"/>
  <c r="C201" i="28"/>
  <c r="C202" i="28"/>
  <c r="C203" i="28"/>
  <c r="C204" i="28"/>
  <c r="C205" i="28"/>
  <c r="C206" i="28"/>
  <c r="C207" i="28"/>
  <c r="C208" i="28"/>
  <c r="C209" i="28"/>
  <c r="C210" i="28"/>
  <c r="C211" i="28"/>
  <c r="C212" i="28"/>
  <c r="C213" i="28"/>
  <c r="C214" i="28"/>
  <c r="C215" i="28"/>
  <c r="C216" i="28"/>
  <c r="C217" i="28"/>
  <c r="C218" i="28"/>
  <c r="C219" i="28"/>
  <c r="C220" i="28"/>
  <c r="C221" i="28"/>
  <c r="C222" i="28"/>
  <c r="C223" i="28"/>
  <c r="C224" i="28"/>
  <c r="C225" i="28"/>
  <c r="C226" i="28"/>
  <c r="C227" i="28"/>
  <c r="C228" i="28"/>
  <c r="C229" i="28"/>
  <c r="C230" i="28"/>
  <c r="C231" i="28"/>
  <c r="C232" i="28"/>
  <c r="C233" i="28"/>
  <c r="C234" i="28"/>
  <c r="C235" i="28"/>
  <c r="C236" i="28"/>
  <c r="C237" i="28"/>
  <c r="C238" i="28"/>
  <c r="C239" i="28"/>
  <c r="C240" i="28"/>
  <c r="C241" i="28"/>
  <c r="C242" i="28"/>
  <c r="C243" i="28"/>
  <c r="C244" i="28"/>
  <c r="C245" i="28"/>
  <c r="C246" i="28"/>
  <c r="C247" i="28"/>
  <c r="C248" i="28"/>
  <c r="C249" i="28"/>
  <c r="C250" i="28"/>
  <c r="C251" i="28"/>
  <c r="C252" i="28"/>
  <c r="C253" i="28"/>
  <c r="C254" i="28"/>
  <c r="C255" i="28"/>
  <c r="C256" i="28"/>
  <c r="C257" i="28"/>
  <c r="C258" i="28"/>
  <c r="C259" i="28"/>
  <c r="C260" i="28"/>
  <c r="C261" i="28"/>
  <c r="C262" i="28"/>
  <c r="C263" i="28"/>
  <c r="C264" i="28"/>
  <c r="C265" i="28"/>
  <c r="C266" i="28"/>
  <c r="C267" i="28"/>
  <c r="C268" i="28"/>
  <c r="C269" i="28"/>
  <c r="C270" i="28"/>
  <c r="C271" i="28"/>
  <c r="C272" i="28"/>
  <c r="C273" i="28"/>
  <c r="C274" i="28"/>
  <c r="C275" i="28"/>
  <c r="C276" i="28"/>
  <c r="C277" i="28"/>
  <c r="C278" i="28"/>
  <c r="C279" i="28"/>
  <c r="C280" i="28"/>
  <c r="C281" i="28"/>
  <c r="C282" i="28"/>
  <c r="C283" i="28"/>
  <c r="C284" i="28"/>
  <c r="C285" i="28"/>
  <c r="C286" i="28"/>
  <c r="C287" i="28"/>
  <c r="C288" i="28"/>
  <c r="C289" i="28"/>
  <c r="C290" i="28"/>
  <c r="C291" i="28"/>
  <c r="C292" i="28"/>
  <c r="C293" i="28"/>
  <c r="C294" i="28"/>
  <c r="C295" i="28"/>
  <c r="C296" i="28"/>
  <c r="C297" i="28"/>
  <c r="C298" i="28"/>
  <c r="C299" i="28"/>
  <c r="C300" i="28"/>
  <c r="C301" i="28"/>
  <c r="C302" i="28"/>
  <c r="C303" i="28"/>
  <c r="C304" i="28"/>
  <c r="C305" i="28"/>
  <c r="C306" i="28"/>
  <c r="C307" i="28"/>
  <c r="C308" i="28"/>
  <c r="C309" i="28"/>
  <c r="C310" i="28"/>
  <c r="C311" i="28"/>
  <c r="C312" i="28"/>
  <c r="C313" i="28"/>
  <c r="C314" i="28"/>
  <c r="C315" i="28"/>
  <c r="C316" i="28"/>
  <c r="C317" i="28"/>
  <c r="C318" i="28"/>
  <c r="C319" i="28"/>
  <c r="C320" i="28"/>
  <c r="C321" i="28"/>
  <c r="C322" i="28"/>
  <c r="C323" i="28"/>
  <c r="C324" i="28"/>
  <c r="C325" i="28"/>
  <c r="C326" i="28"/>
  <c r="C327" i="28"/>
  <c r="C328" i="28"/>
  <c r="C329" i="28"/>
  <c r="C330" i="28"/>
  <c r="C331" i="28"/>
  <c r="C332" i="28"/>
  <c r="C333" i="28"/>
  <c r="C334" i="28"/>
  <c r="C335" i="28"/>
  <c r="C336" i="28"/>
  <c r="C337" i="28"/>
  <c r="C338" i="28"/>
  <c r="C339" i="28"/>
  <c r="C340" i="28"/>
  <c r="C341" i="28"/>
  <c r="C342" i="28"/>
  <c r="C343" i="28"/>
  <c r="C344" i="28"/>
  <c r="C345" i="28"/>
  <c r="C346" i="28"/>
  <c r="C347" i="28"/>
  <c r="C348" i="28"/>
  <c r="C349" i="28"/>
  <c r="C350" i="28"/>
  <c r="C351" i="28"/>
  <c r="C352" i="28"/>
  <c r="C353" i="28"/>
  <c r="C354" i="28"/>
  <c r="C355" i="28"/>
  <c r="C356" i="28"/>
  <c r="C357" i="28"/>
  <c r="C358" i="28"/>
  <c r="C359" i="28"/>
  <c r="C360" i="28"/>
  <c r="C361" i="28"/>
  <c r="C362" i="28"/>
  <c r="C363" i="28"/>
  <c r="C364" i="28"/>
  <c r="C365" i="28"/>
  <c r="C366" i="28"/>
  <c r="C367" i="28"/>
  <c r="C368" i="28"/>
  <c r="C369" i="28"/>
  <c r="C370" i="28"/>
  <c r="C371" i="28"/>
  <c r="C372" i="28"/>
  <c r="C373" i="28"/>
  <c r="C374" i="28"/>
  <c r="C375" i="28"/>
  <c r="C376" i="28"/>
  <c r="C377" i="28"/>
  <c r="C378" i="28"/>
  <c r="C379" i="28"/>
  <c r="C380" i="28"/>
  <c r="C381" i="28"/>
  <c r="C382" i="28"/>
  <c r="C383" i="28"/>
  <c r="C384" i="28"/>
  <c r="C385" i="28"/>
  <c r="C386" i="28"/>
  <c r="C387" i="28"/>
  <c r="C388" i="28"/>
  <c r="C389" i="28"/>
  <c r="C390" i="28"/>
  <c r="C391" i="28"/>
  <c r="C392" i="28"/>
  <c r="C393" i="28"/>
  <c r="C394" i="28"/>
  <c r="C395" i="28"/>
  <c r="C396" i="28"/>
  <c r="C397" i="28"/>
  <c r="C398" i="28"/>
  <c r="C399" i="28"/>
  <c r="C400" i="28"/>
  <c r="C401" i="28"/>
  <c r="C402" i="28"/>
  <c r="C403" i="28"/>
  <c r="C404" i="28"/>
  <c r="C405" i="28"/>
  <c r="C406" i="28"/>
  <c r="C407" i="28"/>
  <c r="C408" i="28"/>
  <c r="C409" i="28"/>
  <c r="C410" i="28"/>
  <c r="C411" i="28"/>
  <c r="C412" i="28"/>
  <c r="C413" i="28"/>
  <c r="C414" i="28"/>
  <c r="C415" i="28"/>
  <c r="C416" i="28"/>
  <c r="C417" i="28"/>
  <c r="C418" i="28"/>
  <c r="C419" i="28"/>
  <c r="C420" i="28"/>
  <c r="C421" i="28"/>
  <c r="C422" i="28"/>
  <c r="C423" i="28"/>
  <c r="C424" i="28"/>
  <c r="C425" i="28"/>
  <c r="C426" i="28"/>
  <c r="C427" i="28"/>
  <c r="C428" i="28"/>
  <c r="C429" i="28"/>
  <c r="C430" i="28"/>
  <c r="C431" i="28"/>
  <c r="C432" i="28"/>
  <c r="C433" i="28"/>
  <c r="C434" i="28"/>
  <c r="C435" i="28"/>
  <c r="C436" i="28"/>
  <c r="C437" i="28"/>
  <c r="C438" i="28"/>
  <c r="C439" i="28"/>
  <c r="C440" i="28"/>
  <c r="C441" i="28"/>
  <c r="C442" i="28"/>
  <c r="C443" i="28"/>
  <c r="C444" i="28"/>
  <c r="C445" i="28"/>
  <c r="C446" i="28"/>
  <c r="C447" i="28"/>
  <c r="C448" i="28"/>
  <c r="C449" i="28"/>
  <c r="C450" i="28"/>
  <c r="C451" i="28"/>
  <c r="C452" i="28"/>
  <c r="C453" i="28"/>
  <c r="C454" i="28"/>
  <c r="C455" i="28"/>
  <c r="C456" i="28"/>
  <c r="C457" i="28"/>
  <c r="C458" i="28"/>
  <c r="C459" i="28"/>
  <c r="C460" i="28"/>
  <c r="C461" i="28"/>
  <c r="C462" i="28"/>
  <c r="C463" i="28"/>
  <c r="C464" i="28"/>
  <c r="C465" i="28"/>
  <c r="C466" i="28"/>
  <c r="C467" i="28"/>
  <c r="C468" i="28"/>
  <c r="C469" i="28"/>
  <c r="C470" i="28"/>
  <c r="C471" i="28"/>
  <c r="C472" i="28"/>
  <c r="C473" i="28"/>
  <c r="C474" i="28"/>
  <c r="C475" i="28"/>
  <c r="C476" i="28"/>
  <c r="C477" i="28"/>
  <c r="C478" i="28"/>
  <c r="C479" i="28"/>
  <c r="C480" i="28"/>
  <c r="C481" i="28"/>
  <c r="C482" i="28"/>
  <c r="C483" i="28"/>
  <c r="C484" i="28"/>
  <c r="C485" i="28"/>
  <c r="C486" i="28"/>
  <c r="C487" i="28"/>
  <c r="C488" i="28"/>
  <c r="C489" i="28"/>
  <c r="C490" i="28"/>
  <c r="C491" i="28"/>
  <c r="C492" i="28"/>
  <c r="C493" i="28"/>
  <c r="C494" i="28"/>
  <c r="C495" i="28"/>
  <c r="C496" i="28"/>
  <c r="C497" i="28"/>
  <c r="C498" i="28"/>
  <c r="C499" i="28"/>
  <c r="C500" i="28"/>
  <c r="C501" i="28"/>
  <c r="C502" i="28"/>
  <c r="C503" i="28"/>
  <c r="C504" i="28"/>
  <c r="C505" i="28"/>
  <c r="C506" i="28"/>
  <c r="C507" i="28"/>
  <c r="C508" i="28"/>
  <c r="C509" i="28"/>
  <c r="C510" i="28"/>
  <c r="C511" i="28"/>
  <c r="C512" i="28"/>
  <c r="C513" i="28"/>
  <c r="C514" i="28"/>
  <c r="C515" i="28"/>
  <c r="C516" i="28"/>
  <c r="C517" i="28"/>
  <c r="C518" i="28"/>
  <c r="C519" i="28"/>
  <c r="C520" i="28"/>
  <c r="C521" i="28"/>
  <c r="C522" i="28"/>
  <c r="C523" i="28"/>
  <c r="C524" i="28"/>
  <c r="C525" i="28"/>
  <c r="C526" i="28"/>
  <c r="C527" i="28"/>
  <c r="C528" i="28"/>
  <c r="C529" i="28"/>
  <c r="C530" i="28"/>
  <c r="C531" i="28"/>
  <c r="C532" i="28"/>
  <c r="C533" i="28"/>
  <c r="C534" i="28"/>
  <c r="C535" i="28"/>
  <c r="C536" i="28"/>
  <c r="C537" i="28"/>
  <c r="C538" i="28"/>
  <c r="C539" i="28"/>
  <c r="C540" i="28"/>
  <c r="C541" i="28"/>
  <c r="C542" i="28"/>
  <c r="C543" i="28"/>
  <c r="C544" i="28"/>
  <c r="C545" i="28"/>
  <c r="C546" i="28"/>
  <c r="C547" i="28"/>
  <c r="C548" i="28"/>
  <c r="C549" i="28"/>
  <c r="C550" i="28"/>
  <c r="C551" i="28"/>
  <c r="C552" i="28"/>
  <c r="C553" i="28"/>
  <c r="C554" i="28"/>
  <c r="C555" i="28"/>
  <c r="C556" i="28"/>
  <c r="C557" i="28"/>
  <c r="C558" i="28"/>
  <c r="C559" i="28"/>
  <c r="C560" i="28"/>
  <c r="C561" i="28"/>
  <c r="C562" i="28"/>
  <c r="C563" i="28"/>
  <c r="C564" i="28"/>
  <c r="C565" i="28"/>
  <c r="C566" i="28"/>
  <c r="C567" i="28"/>
  <c r="C568" i="28"/>
  <c r="C569" i="28"/>
  <c r="C570" i="28"/>
  <c r="C571" i="28"/>
  <c r="C572" i="28"/>
  <c r="C573" i="28"/>
  <c r="C574" i="28"/>
  <c r="C575" i="28"/>
  <c r="C576" i="28"/>
  <c r="C577" i="28"/>
  <c r="C578" i="28"/>
  <c r="C579" i="28"/>
  <c r="C580" i="28"/>
  <c r="C581" i="28"/>
  <c r="C582" i="28"/>
  <c r="C583" i="28"/>
  <c r="C584" i="28"/>
  <c r="C585" i="28"/>
  <c r="C586" i="28"/>
  <c r="C587" i="28"/>
  <c r="C588" i="28"/>
  <c r="C589" i="28"/>
  <c r="C590" i="28"/>
  <c r="C591" i="28"/>
  <c r="C592" i="28"/>
  <c r="C593" i="28"/>
  <c r="C594" i="28"/>
  <c r="C595" i="28"/>
  <c r="C596" i="28"/>
  <c r="C597" i="28"/>
  <c r="C598" i="28"/>
  <c r="C599" i="28"/>
  <c r="C600" i="28"/>
  <c r="C601" i="28"/>
  <c r="C602" i="28"/>
  <c r="C603" i="28"/>
  <c r="C604" i="28"/>
  <c r="C605" i="28"/>
  <c r="C606" i="28"/>
  <c r="C607" i="28"/>
  <c r="C608" i="28"/>
  <c r="C609" i="28"/>
  <c r="C610" i="28"/>
  <c r="C611" i="28"/>
  <c r="C612" i="28"/>
  <c r="C613" i="28"/>
  <c r="C614" i="28"/>
  <c r="C615" i="28"/>
  <c r="C616" i="28"/>
  <c r="C617" i="28"/>
  <c r="C618" i="28"/>
  <c r="C619" i="28"/>
  <c r="C620" i="28"/>
  <c r="C621" i="28"/>
  <c r="C622" i="28"/>
  <c r="C623" i="28"/>
  <c r="C624" i="28"/>
  <c r="C625" i="28"/>
  <c r="C626" i="28"/>
  <c r="C627" i="28"/>
  <c r="C628" i="28"/>
  <c r="C629" i="28"/>
  <c r="C630" i="28"/>
  <c r="C631" i="28"/>
  <c r="C632" i="28"/>
  <c r="C633" i="28"/>
  <c r="C634" i="28"/>
  <c r="C635" i="28"/>
  <c r="C636" i="28"/>
  <c r="C637" i="28"/>
  <c r="C638" i="28"/>
  <c r="C639" i="28"/>
  <c r="C640" i="28"/>
  <c r="C641" i="28"/>
  <c r="C642" i="28"/>
  <c r="C643" i="28"/>
  <c r="C644" i="28"/>
  <c r="C645" i="28"/>
  <c r="C646" i="28"/>
  <c r="C647" i="28"/>
  <c r="C648" i="28"/>
  <c r="C649" i="28"/>
  <c r="C650" i="28"/>
  <c r="C651" i="28"/>
  <c r="C652" i="28"/>
  <c r="C653" i="28"/>
  <c r="C654" i="28"/>
  <c r="C655" i="28"/>
  <c r="C656" i="28"/>
  <c r="C657" i="28"/>
  <c r="C658" i="28"/>
  <c r="C659" i="28"/>
  <c r="C660" i="28"/>
  <c r="C661" i="28"/>
  <c r="C662" i="28"/>
  <c r="C663" i="28"/>
  <c r="C664" i="28"/>
  <c r="C665" i="28"/>
  <c r="C666" i="28"/>
  <c r="C667" i="28"/>
  <c r="C668" i="28"/>
  <c r="C669" i="28"/>
  <c r="C670" i="28"/>
  <c r="C671" i="28"/>
  <c r="C672" i="28"/>
  <c r="C673" i="28"/>
  <c r="C674" i="28"/>
  <c r="C675" i="28"/>
  <c r="C676" i="28"/>
  <c r="C677" i="28"/>
  <c r="C678" i="28"/>
  <c r="C679" i="28"/>
  <c r="C680" i="28"/>
  <c r="C681" i="28"/>
  <c r="C682" i="28"/>
  <c r="C683" i="28"/>
  <c r="C684" i="28"/>
  <c r="C685" i="28"/>
  <c r="C686" i="28"/>
  <c r="C687" i="28"/>
  <c r="C688" i="28"/>
  <c r="C689" i="28"/>
  <c r="C690" i="28"/>
  <c r="C691" i="28"/>
  <c r="C692" i="28"/>
  <c r="C693" i="28"/>
  <c r="C694" i="28"/>
  <c r="C695" i="28"/>
  <c r="C696" i="28"/>
  <c r="C697" i="28"/>
  <c r="C698" i="28"/>
  <c r="C699" i="28"/>
  <c r="C700" i="28"/>
  <c r="C701" i="28"/>
  <c r="C702" i="28"/>
  <c r="C703" i="28"/>
  <c r="C704" i="28"/>
  <c r="C705" i="28"/>
  <c r="C706" i="28"/>
  <c r="C707" i="28"/>
  <c r="C708" i="28"/>
  <c r="C709" i="28"/>
  <c r="C710" i="28"/>
  <c r="C711" i="28"/>
  <c r="C712" i="28"/>
  <c r="C713" i="28"/>
  <c r="C714" i="28"/>
  <c r="C715" i="28"/>
  <c r="C716" i="28"/>
  <c r="C717" i="28"/>
  <c r="C718" i="28"/>
  <c r="C719" i="28"/>
  <c r="C720" i="28"/>
  <c r="C721" i="28"/>
  <c r="C722" i="28"/>
  <c r="C723" i="28"/>
  <c r="C724" i="28"/>
  <c r="C725" i="28"/>
  <c r="C726" i="28"/>
  <c r="C727" i="28"/>
  <c r="C728" i="28"/>
  <c r="C729" i="28"/>
  <c r="C730" i="28"/>
  <c r="C731" i="28"/>
  <c r="C732" i="28"/>
  <c r="C733" i="28"/>
  <c r="C734" i="28"/>
  <c r="C735" i="28"/>
  <c r="C736" i="28"/>
  <c r="C737" i="28"/>
  <c r="C738" i="28"/>
  <c r="C739" i="28"/>
  <c r="C740" i="28"/>
  <c r="C741" i="28"/>
  <c r="C742" i="28"/>
  <c r="C743" i="28"/>
  <c r="C744" i="28"/>
  <c r="C745" i="28"/>
  <c r="C746" i="28"/>
  <c r="C747" i="28"/>
  <c r="C748" i="28"/>
  <c r="C749" i="28"/>
  <c r="C750" i="28"/>
  <c r="C751" i="28"/>
  <c r="C752" i="28"/>
  <c r="C753" i="28"/>
  <c r="C754" i="28"/>
  <c r="C755" i="28"/>
  <c r="C756" i="28"/>
  <c r="C757" i="28"/>
  <c r="C758" i="28"/>
  <c r="C759" i="28"/>
  <c r="C760" i="28"/>
  <c r="C761" i="28"/>
  <c r="C762" i="28"/>
  <c r="C763" i="28"/>
  <c r="C764" i="28"/>
  <c r="C765" i="28"/>
  <c r="C766" i="28"/>
  <c r="C767" i="28"/>
  <c r="C768" i="28"/>
  <c r="C769" i="28"/>
  <c r="C770" i="28"/>
  <c r="C771" i="28"/>
  <c r="C772" i="28"/>
  <c r="C773" i="28"/>
  <c r="C774" i="28"/>
  <c r="C775" i="28"/>
  <c r="C776" i="28"/>
  <c r="C777" i="28"/>
  <c r="C778" i="28"/>
  <c r="C779" i="28"/>
  <c r="C780" i="28"/>
  <c r="C781" i="28"/>
  <c r="C782" i="28"/>
  <c r="C783" i="28"/>
  <c r="C784" i="28"/>
  <c r="C785" i="28"/>
  <c r="C786" i="28"/>
  <c r="C787" i="28"/>
  <c r="C788" i="28"/>
  <c r="C789" i="28"/>
  <c r="C790" i="28"/>
  <c r="C791" i="28"/>
  <c r="C792" i="28"/>
  <c r="C793" i="28"/>
  <c r="C794" i="28"/>
  <c r="C795" i="28"/>
  <c r="C796" i="28"/>
  <c r="C797" i="28"/>
  <c r="C798" i="28"/>
  <c r="C799" i="28"/>
  <c r="C800" i="28"/>
  <c r="C801" i="28"/>
  <c r="C802" i="28"/>
  <c r="C803" i="28"/>
  <c r="C804" i="28"/>
  <c r="C805" i="28"/>
  <c r="C806" i="28"/>
  <c r="C807" i="28"/>
  <c r="C808" i="28"/>
  <c r="C809" i="28"/>
  <c r="C810" i="28"/>
  <c r="C811" i="28"/>
  <c r="C812" i="28"/>
  <c r="C813" i="28"/>
  <c r="C814" i="28"/>
  <c r="C815" i="28"/>
  <c r="C816" i="28"/>
  <c r="C817" i="28"/>
  <c r="C818" i="28"/>
  <c r="C819" i="28"/>
  <c r="C820" i="28"/>
  <c r="C821" i="28"/>
  <c r="C822" i="28"/>
  <c r="C823" i="28"/>
  <c r="C824" i="28"/>
  <c r="C825" i="28"/>
  <c r="C826" i="28"/>
  <c r="C827" i="28"/>
  <c r="C828" i="28"/>
  <c r="C829" i="28"/>
  <c r="C830" i="28"/>
  <c r="C831" i="28"/>
  <c r="C832" i="28"/>
  <c r="C833" i="28"/>
  <c r="C834" i="28"/>
  <c r="C835" i="28"/>
  <c r="C836" i="28"/>
  <c r="C837" i="28"/>
  <c r="C838" i="28"/>
  <c r="C839" i="28"/>
  <c r="C840" i="28"/>
  <c r="C841" i="28"/>
  <c r="C842" i="28"/>
  <c r="C843" i="28"/>
  <c r="C844" i="28"/>
  <c r="C845" i="28"/>
  <c r="C846" i="28"/>
  <c r="C847" i="28"/>
  <c r="C848" i="28"/>
  <c r="C849" i="28"/>
  <c r="C850" i="28"/>
  <c r="C851" i="28"/>
  <c r="C852" i="28"/>
  <c r="C853" i="28"/>
  <c r="C854" i="28"/>
  <c r="C855" i="28"/>
  <c r="C856" i="28"/>
  <c r="C857" i="28"/>
  <c r="C858" i="28"/>
  <c r="C859" i="28"/>
  <c r="C860" i="28"/>
  <c r="C861" i="28"/>
  <c r="C862" i="28"/>
  <c r="C863" i="28"/>
  <c r="C864" i="28"/>
  <c r="C865" i="28"/>
  <c r="C866" i="28"/>
  <c r="C867" i="28"/>
  <c r="C868" i="28"/>
  <c r="C869" i="28"/>
  <c r="C870" i="28"/>
  <c r="C871" i="28"/>
  <c r="C872" i="28"/>
  <c r="C873" i="28"/>
  <c r="C874" i="28"/>
  <c r="C875" i="28"/>
  <c r="C876" i="28"/>
  <c r="C877" i="28"/>
  <c r="C878" i="28"/>
  <c r="C879" i="28"/>
  <c r="C880" i="28"/>
  <c r="C881" i="28"/>
  <c r="C882" i="28"/>
  <c r="C883" i="28"/>
  <c r="C884" i="28"/>
  <c r="C885" i="28"/>
  <c r="C886" i="28"/>
  <c r="C887" i="28"/>
  <c r="C888" i="28"/>
  <c r="C889" i="28"/>
  <c r="C890" i="28"/>
  <c r="C891" i="28"/>
  <c r="C892" i="28"/>
  <c r="C893" i="28"/>
  <c r="C894" i="28"/>
  <c r="C895" i="28"/>
  <c r="C896" i="28"/>
  <c r="C897" i="28"/>
  <c r="C898" i="28"/>
  <c r="C899" i="28"/>
  <c r="C900" i="28"/>
  <c r="C901" i="28"/>
  <c r="C902" i="28"/>
  <c r="C903" i="28"/>
  <c r="C904" i="28"/>
  <c r="C905" i="28"/>
  <c r="C906" i="28"/>
  <c r="C907" i="28"/>
  <c r="C908" i="28"/>
  <c r="C909" i="28"/>
  <c r="C910" i="28"/>
  <c r="C911" i="28"/>
  <c r="C912" i="28"/>
  <c r="C913" i="28"/>
  <c r="C914" i="28"/>
  <c r="C915" i="28"/>
  <c r="C916" i="28"/>
  <c r="C917" i="28"/>
  <c r="C918" i="28"/>
  <c r="C919" i="28"/>
  <c r="C920" i="28"/>
  <c r="C921" i="28"/>
  <c r="C922" i="28"/>
  <c r="C923" i="28"/>
  <c r="C924" i="28"/>
  <c r="C925" i="28"/>
  <c r="C926" i="28"/>
  <c r="C927" i="28"/>
  <c r="C928" i="28"/>
  <c r="C929" i="28"/>
  <c r="C930" i="28"/>
  <c r="C931" i="28"/>
  <c r="C932" i="28"/>
  <c r="C933" i="28"/>
  <c r="C934" i="28"/>
  <c r="C935" i="28"/>
  <c r="C936" i="28"/>
  <c r="C937" i="28"/>
  <c r="C938" i="28"/>
  <c r="C939" i="28"/>
  <c r="C940" i="28"/>
  <c r="C941" i="28"/>
  <c r="C942" i="28"/>
  <c r="C943" i="28"/>
  <c r="C944" i="28"/>
  <c r="C945" i="28"/>
  <c r="C946" i="28"/>
  <c r="C947" i="28"/>
  <c r="C948" i="28"/>
  <c r="C949" i="28"/>
  <c r="C950" i="28"/>
  <c r="C951" i="28"/>
  <c r="C952" i="28"/>
  <c r="C953" i="28"/>
  <c r="C954" i="28"/>
  <c r="C955" i="28"/>
  <c r="C956" i="28"/>
  <c r="C957" i="28"/>
  <c r="C958" i="28"/>
  <c r="C959" i="28"/>
  <c r="C960" i="28"/>
  <c r="C961" i="28"/>
  <c r="C962" i="28"/>
  <c r="C963" i="28"/>
  <c r="C964" i="28"/>
  <c r="C965" i="28"/>
  <c r="C966" i="28"/>
  <c r="C967" i="28"/>
  <c r="C968" i="28"/>
  <c r="C969" i="28"/>
  <c r="C970" i="28"/>
  <c r="C971" i="28"/>
  <c r="C972" i="28"/>
  <c r="C973" i="28"/>
  <c r="C974" i="28"/>
  <c r="C975" i="28"/>
  <c r="C976" i="28"/>
  <c r="C977" i="28"/>
  <c r="C978" i="28"/>
  <c r="C979" i="28"/>
  <c r="C980" i="28"/>
  <c r="C981" i="28"/>
  <c r="C982" i="28"/>
  <c r="C983" i="28"/>
  <c r="C984" i="28"/>
  <c r="C985" i="28"/>
  <c r="C986" i="28"/>
  <c r="C987" i="28"/>
  <c r="C988" i="28"/>
  <c r="C989" i="28"/>
  <c r="C990" i="28"/>
  <c r="C991" i="28"/>
  <c r="C992" i="28"/>
  <c r="C993" i="28"/>
  <c r="C994" i="28"/>
  <c r="C995" i="28"/>
  <c r="C996" i="28"/>
  <c r="C997" i="28"/>
  <c r="C998" i="28"/>
  <c r="C999" i="28"/>
  <c r="C1000" i="28"/>
  <c r="C11" i="28"/>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H280" i="13"/>
  <c r="H281" i="13"/>
  <c r="H282" i="13"/>
  <c r="H283" i="13"/>
  <c r="H284" i="13"/>
  <c r="H285" i="13"/>
  <c r="H286" i="13"/>
  <c r="H287" i="13"/>
  <c r="H288" i="13"/>
  <c r="H289" i="13"/>
  <c r="H290" i="13"/>
  <c r="H291" i="13"/>
  <c r="H292" i="13"/>
  <c r="H293" i="13"/>
  <c r="H294" i="13"/>
  <c r="H295" i="13"/>
  <c r="H296" i="13"/>
  <c r="H297" i="13"/>
  <c r="H298" i="13"/>
  <c r="H299" i="13"/>
  <c r="H300" i="13"/>
  <c r="H301" i="13"/>
  <c r="H302" i="13"/>
  <c r="H303" i="13"/>
  <c r="H304" i="13"/>
  <c r="H305" i="13"/>
  <c r="H306" i="13"/>
  <c r="H307" i="13"/>
  <c r="H308" i="13"/>
  <c r="H309" i="13"/>
  <c r="H310" i="13"/>
  <c r="H311" i="13"/>
  <c r="H312" i="13"/>
  <c r="H313" i="13"/>
  <c r="H314" i="13"/>
  <c r="H315" i="13"/>
  <c r="H316" i="13"/>
  <c r="H317" i="13"/>
  <c r="H318" i="13"/>
  <c r="H319" i="13"/>
  <c r="H320" i="13"/>
  <c r="H321" i="13"/>
  <c r="H322" i="13"/>
  <c r="H323" i="13"/>
  <c r="H324" i="13"/>
  <c r="H325" i="13"/>
  <c r="H326" i="13"/>
  <c r="H327" i="13"/>
  <c r="H328" i="13"/>
  <c r="H329" i="13"/>
  <c r="H330" i="13"/>
  <c r="H331" i="13"/>
  <c r="H332" i="13"/>
  <c r="H333" i="13"/>
  <c r="H334" i="13"/>
  <c r="H335" i="13"/>
  <c r="H336" i="13"/>
  <c r="H337" i="13"/>
  <c r="H338" i="13"/>
  <c r="H339" i="13"/>
  <c r="H340" i="13"/>
  <c r="H341" i="13"/>
  <c r="H342" i="13"/>
  <c r="H343" i="13"/>
  <c r="H344" i="13"/>
  <c r="H345" i="13"/>
  <c r="H346" i="13"/>
  <c r="H347" i="13"/>
  <c r="H348" i="13"/>
  <c r="H349" i="13"/>
  <c r="H350" i="13"/>
  <c r="H351" i="13"/>
  <c r="H352" i="13"/>
  <c r="H353" i="13"/>
  <c r="H354" i="13"/>
  <c r="H355" i="13"/>
  <c r="H356" i="13"/>
  <c r="H357" i="13"/>
  <c r="H358" i="13"/>
  <c r="H359" i="13"/>
  <c r="H360" i="13"/>
  <c r="H361" i="13"/>
  <c r="H362" i="13"/>
  <c r="H363" i="13"/>
  <c r="H364" i="13"/>
  <c r="H365" i="13"/>
  <c r="H366" i="13"/>
  <c r="H367" i="13"/>
  <c r="H368" i="13"/>
  <c r="H369" i="13"/>
  <c r="H370" i="13"/>
  <c r="H371" i="13"/>
  <c r="H372" i="13"/>
  <c r="H373" i="13"/>
  <c r="H374" i="13"/>
  <c r="H375" i="13"/>
  <c r="H376" i="13"/>
  <c r="H377" i="13"/>
  <c r="H378" i="13"/>
  <c r="H379" i="13"/>
  <c r="H380" i="13"/>
  <c r="H381" i="13"/>
  <c r="H382" i="13"/>
  <c r="H383" i="13"/>
  <c r="H384" i="13"/>
  <c r="H385" i="13"/>
  <c r="H386" i="13"/>
  <c r="H387" i="13"/>
  <c r="H388" i="13"/>
  <c r="H389" i="13"/>
  <c r="H390" i="13"/>
  <c r="H391" i="13"/>
  <c r="H392" i="13"/>
  <c r="H393" i="13"/>
  <c r="H394" i="13"/>
  <c r="H395" i="13"/>
  <c r="H396" i="13"/>
  <c r="H397" i="13"/>
  <c r="H398" i="13"/>
  <c r="H399" i="13"/>
  <c r="H400" i="13"/>
  <c r="H401" i="13"/>
  <c r="H402" i="13"/>
  <c r="H403" i="13"/>
  <c r="H404" i="13"/>
  <c r="H405" i="13"/>
  <c r="H406" i="13"/>
  <c r="H407" i="13"/>
  <c r="H408" i="13"/>
  <c r="H409" i="13"/>
  <c r="H410" i="13"/>
  <c r="H411" i="13"/>
  <c r="H412" i="13"/>
  <c r="H413" i="13"/>
  <c r="H414" i="13"/>
  <c r="H415" i="13"/>
  <c r="H416" i="13"/>
  <c r="H417" i="13"/>
  <c r="H418" i="13"/>
  <c r="H419" i="13"/>
  <c r="H420" i="13"/>
  <c r="H421" i="13"/>
  <c r="H422" i="13"/>
  <c r="H423" i="13"/>
  <c r="H424" i="13"/>
  <c r="H425" i="13"/>
  <c r="H426" i="13"/>
  <c r="H427" i="13"/>
  <c r="H428" i="13"/>
  <c r="H429" i="13"/>
  <c r="H430" i="13"/>
  <c r="H431" i="13"/>
  <c r="H432" i="13"/>
  <c r="H433" i="13"/>
  <c r="H434" i="13"/>
  <c r="H435" i="13"/>
  <c r="H436" i="13"/>
  <c r="H437" i="13"/>
  <c r="H438" i="13"/>
  <c r="H439" i="13"/>
  <c r="H440" i="13"/>
  <c r="H441" i="13"/>
  <c r="H442" i="13"/>
  <c r="H443" i="13"/>
  <c r="H444" i="13"/>
  <c r="H445" i="13"/>
  <c r="H446" i="13"/>
  <c r="H447" i="13"/>
  <c r="H448" i="13"/>
  <c r="H449" i="13"/>
  <c r="H450" i="13"/>
  <c r="H451" i="13"/>
  <c r="H452" i="13"/>
  <c r="H453" i="13"/>
  <c r="H454" i="13"/>
  <c r="H455" i="13"/>
  <c r="H456" i="13"/>
  <c r="H457" i="13"/>
  <c r="H458" i="13"/>
  <c r="H459" i="13"/>
  <c r="H460" i="13"/>
  <c r="H461" i="13"/>
  <c r="H462" i="13"/>
  <c r="H463" i="13"/>
  <c r="H464" i="13"/>
  <c r="H465" i="13"/>
  <c r="H466" i="13"/>
  <c r="H467" i="13"/>
  <c r="H468" i="13"/>
  <c r="H469" i="13"/>
  <c r="H470" i="13"/>
  <c r="H471" i="13"/>
  <c r="H472" i="13"/>
  <c r="H473" i="13"/>
  <c r="H474" i="13"/>
  <c r="H475" i="13"/>
  <c r="H476" i="13"/>
  <c r="H477" i="13"/>
  <c r="H478" i="13"/>
  <c r="H479" i="13"/>
  <c r="H480" i="13"/>
  <c r="H481" i="13"/>
  <c r="H482" i="13"/>
  <c r="H483" i="13"/>
  <c r="H484" i="13"/>
  <c r="H485" i="13"/>
  <c r="H486" i="13"/>
  <c r="H487" i="13"/>
  <c r="H488" i="13"/>
  <c r="H489" i="13"/>
  <c r="H490" i="13"/>
  <c r="H491" i="13"/>
  <c r="H492" i="13"/>
  <c r="H493" i="13"/>
  <c r="H494" i="13"/>
  <c r="H495" i="13"/>
  <c r="H496" i="13"/>
  <c r="H497" i="13"/>
  <c r="H498" i="13"/>
  <c r="H499" i="13"/>
  <c r="H500" i="13"/>
  <c r="H501" i="13"/>
  <c r="H502" i="13"/>
  <c r="H503" i="13"/>
  <c r="H504" i="13"/>
  <c r="H505" i="13"/>
  <c r="H506" i="13"/>
  <c r="H507" i="13"/>
  <c r="H508" i="13"/>
  <c r="H509" i="13"/>
  <c r="H510" i="13"/>
  <c r="H511" i="13"/>
  <c r="H512" i="13"/>
  <c r="H513" i="13"/>
  <c r="H514" i="13"/>
  <c r="H515" i="13"/>
  <c r="H516" i="13"/>
  <c r="H517" i="13"/>
  <c r="H518" i="13"/>
  <c r="H519" i="13"/>
  <c r="H520" i="13"/>
  <c r="H521" i="13"/>
  <c r="H522" i="13"/>
  <c r="H523" i="13"/>
  <c r="H524" i="13"/>
  <c r="H525" i="13"/>
  <c r="H526" i="13"/>
  <c r="H527" i="13"/>
  <c r="H528" i="13"/>
  <c r="H529" i="13"/>
  <c r="H530" i="13"/>
  <c r="H531" i="13"/>
  <c r="H532" i="13"/>
  <c r="H533" i="13"/>
  <c r="H534" i="13"/>
  <c r="H535" i="13"/>
  <c r="H536" i="13"/>
  <c r="H537" i="13"/>
  <c r="H538" i="13"/>
  <c r="H539" i="13"/>
  <c r="H540" i="13"/>
  <c r="H541" i="13"/>
  <c r="H542" i="13"/>
  <c r="H543" i="13"/>
  <c r="H544" i="13"/>
  <c r="H545" i="13"/>
  <c r="H546" i="13"/>
  <c r="H547" i="13"/>
  <c r="H548" i="13"/>
  <c r="H549" i="13"/>
  <c r="H550" i="13"/>
  <c r="H551" i="13"/>
  <c r="H552" i="13"/>
  <c r="H553" i="13"/>
  <c r="H554" i="13"/>
  <c r="H555" i="13"/>
  <c r="H556" i="13"/>
  <c r="H557" i="13"/>
  <c r="H558" i="13"/>
  <c r="H559" i="13"/>
  <c r="H560" i="13"/>
  <c r="H561" i="13"/>
  <c r="H562" i="13"/>
  <c r="H563" i="13"/>
  <c r="H564" i="13"/>
  <c r="H565" i="13"/>
  <c r="H566" i="13"/>
  <c r="H567" i="13"/>
  <c r="H568" i="13"/>
  <c r="H569" i="13"/>
  <c r="H570" i="13"/>
  <c r="H571" i="13"/>
  <c r="H572" i="13"/>
  <c r="H573" i="13"/>
  <c r="H574" i="13"/>
  <c r="H575" i="13"/>
  <c r="H576" i="13"/>
  <c r="H577" i="13"/>
  <c r="H578" i="13"/>
  <c r="H579" i="13"/>
  <c r="H580" i="13"/>
  <c r="H581" i="13"/>
  <c r="H582" i="13"/>
  <c r="H583" i="13"/>
  <c r="H584" i="13"/>
  <c r="H585" i="13"/>
  <c r="H586" i="13"/>
  <c r="H587" i="13"/>
  <c r="H588" i="13"/>
  <c r="H589" i="13"/>
  <c r="H590" i="13"/>
  <c r="H591" i="13"/>
  <c r="H592" i="13"/>
  <c r="H593" i="13"/>
  <c r="H594" i="13"/>
  <c r="H595" i="13"/>
  <c r="H596" i="13"/>
  <c r="H597" i="13"/>
  <c r="H598" i="13"/>
  <c r="H599" i="13"/>
  <c r="H600" i="13"/>
  <c r="H601" i="13"/>
  <c r="H602" i="13"/>
  <c r="H603" i="13"/>
  <c r="H604" i="13"/>
  <c r="H605" i="13"/>
  <c r="H606" i="13"/>
  <c r="H607" i="13"/>
  <c r="H608" i="13"/>
  <c r="H609" i="13"/>
  <c r="H610" i="13"/>
  <c r="H611" i="13"/>
  <c r="H612" i="13"/>
  <c r="H613" i="13"/>
  <c r="H614" i="13"/>
  <c r="H615" i="13"/>
  <c r="H616" i="13"/>
  <c r="H617" i="13"/>
  <c r="H618" i="13"/>
  <c r="H619" i="13"/>
  <c r="H620" i="13"/>
  <c r="H621" i="13"/>
  <c r="H622" i="13"/>
  <c r="H623" i="13"/>
  <c r="H624" i="13"/>
  <c r="H625" i="13"/>
  <c r="H626" i="13"/>
  <c r="H627" i="13"/>
  <c r="H628" i="13"/>
  <c r="H629" i="13"/>
  <c r="H630" i="13"/>
  <c r="H631" i="13"/>
  <c r="H632" i="13"/>
  <c r="H633" i="13"/>
  <c r="H634" i="13"/>
  <c r="H635" i="13"/>
  <c r="H636" i="13"/>
  <c r="H637" i="13"/>
  <c r="H638" i="13"/>
  <c r="H639" i="13"/>
  <c r="H640" i="13"/>
  <c r="H641" i="13"/>
  <c r="H642" i="13"/>
  <c r="H643" i="13"/>
  <c r="H644" i="13"/>
  <c r="H645" i="13"/>
  <c r="H646" i="13"/>
  <c r="H647" i="13"/>
  <c r="H648" i="13"/>
  <c r="H649" i="13"/>
  <c r="H650" i="13"/>
  <c r="H651" i="13"/>
  <c r="H652" i="13"/>
  <c r="H653" i="13"/>
  <c r="H654" i="13"/>
  <c r="H655" i="13"/>
  <c r="H656" i="13"/>
  <c r="H657" i="13"/>
  <c r="H658" i="13"/>
  <c r="H659" i="13"/>
  <c r="H660" i="13"/>
  <c r="H661" i="13"/>
  <c r="H662" i="13"/>
  <c r="H663" i="13"/>
  <c r="H664" i="13"/>
  <c r="H665" i="13"/>
  <c r="H666" i="13"/>
  <c r="H667" i="13"/>
  <c r="H668" i="13"/>
  <c r="H669" i="13"/>
  <c r="H670" i="13"/>
  <c r="H671" i="13"/>
  <c r="H672" i="13"/>
  <c r="H673" i="13"/>
  <c r="H674" i="13"/>
  <c r="H675" i="13"/>
  <c r="H676" i="13"/>
  <c r="H677" i="13"/>
  <c r="H678" i="13"/>
  <c r="H679" i="13"/>
  <c r="H680" i="13"/>
  <c r="H681" i="13"/>
  <c r="H682" i="13"/>
  <c r="H683" i="13"/>
  <c r="H684" i="13"/>
  <c r="H685" i="13"/>
  <c r="H686" i="13"/>
  <c r="H687" i="13"/>
  <c r="H688" i="13"/>
  <c r="H689" i="13"/>
  <c r="H690" i="13"/>
  <c r="H691" i="13"/>
  <c r="H692" i="13"/>
  <c r="H693" i="13"/>
  <c r="H694" i="13"/>
  <c r="H695" i="13"/>
  <c r="H696" i="13"/>
  <c r="H697" i="13"/>
  <c r="H698" i="13"/>
  <c r="H699" i="13"/>
  <c r="H700" i="13"/>
  <c r="H701" i="13"/>
  <c r="H702" i="13"/>
  <c r="H703" i="13"/>
  <c r="H704" i="13"/>
  <c r="H705" i="13"/>
  <c r="H706" i="13"/>
  <c r="H707" i="13"/>
  <c r="H708" i="13"/>
  <c r="H709" i="13"/>
  <c r="H710" i="13"/>
  <c r="H711" i="13"/>
  <c r="H712" i="13"/>
  <c r="H713" i="13"/>
  <c r="H714" i="13"/>
  <c r="H715" i="13"/>
  <c r="H716" i="13"/>
  <c r="H717" i="13"/>
  <c r="H718" i="13"/>
  <c r="H719" i="13"/>
  <c r="H720" i="13"/>
  <c r="H721" i="13"/>
  <c r="H722" i="13"/>
  <c r="H723" i="13"/>
  <c r="H724" i="13"/>
  <c r="H725" i="13"/>
  <c r="H726" i="13"/>
  <c r="H727" i="13"/>
  <c r="H728" i="13"/>
  <c r="H729" i="13"/>
  <c r="H730" i="13"/>
  <c r="H731" i="13"/>
  <c r="H732" i="13"/>
  <c r="H733" i="13"/>
  <c r="H734" i="13"/>
  <c r="H735" i="13"/>
  <c r="H736" i="13"/>
  <c r="H737" i="13"/>
  <c r="H738" i="13"/>
  <c r="H739" i="13"/>
  <c r="H740" i="13"/>
  <c r="H741" i="13"/>
  <c r="H742" i="13"/>
  <c r="H743" i="13"/>
  <c r="H744" i="13"/>
  <c r="H745" i="13"/>
  <c r="H746" i="13"/>
  <c r="H747" i="13"/>
  <c r="H748" i="13"/>
  <c r="H749" i="13"/>
  <c r="H750" i="13"/>
  <c r="H751" i="13"/>
  <c r="H752" i="13"/>
  <c r="H753" i="13"/>
  <c r="H754" i="13"/>
  <c r="H755" i="13"/>
  <c r="H756" i="13"/>
  <c r="H757" i="13"/>
  <c r="H758" i="13"/>
  <c r="H759" i="13"/>
  <c r="H760" i="13"/>
  <c r="H761" i="13"/>
  <c r="H762" i="13"/>
  <c r="H763" i="13"/>
  <c r="H764" i="13"/>
  <c r="H765" i="13"/>
  <c r="H766" i="13"/>
  <c r="H767" i="13"/>
  <c r="H768" i="13"/>
  <c r="H769" i="13"/>
  <c r="H770" i="13"/>
  <c r="H771" i="13"/>
  <c r="H772" i="13"/>
  <c r="H773" i="13"/>
  <c r="H774" i="13"/>
  <c r="H775" i="13"/>
  <c r="H776" i="13"/>
  <c r="H777" i="13"/>
  <c r="H778" i="13"/>
  <c r="H779" i="13"/>
  <c r="H780" i="13"/>
  <c r="H781" i="13"/>
  <c r="H782" i="13"/>
  <c r="H783" i="13"/>
  <c r="H784" i="13"/>
  <c r="H785" i="13"/>
  <c r="H786" i="13"/>
  <c r="H787" i="13"/>
  <c r="H788" i="13"/>
  <c r="H789" i="13"/>
  <c r="H790" i="13"/>
  <c r="H791" i="13"/>
  <c r="H792" i="13"/>
  <c r="H793" i="13"/>
  <c r="H794" i="13"/>
  <c r="H795" i="13"/>
  <c r="H796" i="13"/>
  <c r="H797" i="13"/>
  <c r="H798" i="13"/>
  <c r="H799" i="13"/>
  <c r="H800" i="13"/>
  <c r="H801" i="13"/>
  <c r="H802" i="13"/>
  <c r="H803" i="13"/>
  <c r="H804" i="13"/>
  <c r="H805" i="13"/>
  <c r="H806" i="13"/>
  <c r="H807" i="13"/>
  <c r="H808" i="13"/>
  <c r="H809" i="13"/>
  <c r="H810" i="13"/>
  <c r="H811" i="13"/>
  <c r="H812" i="13"/>
  <c r="H813" i="13"/>
  <c r="H814" i="13"/>
  <c r="H815" i="13"/>
  <c r="H816" i="13"/>
  <c r="H817" i="13"/>
  <c r="H818" i="13"/>
  <c r="H819" i="13"/>
  <c r="H820" i="13"/>
  <c r="H821" i="13"/>
  <c r="H822" i="13"/>
  <c r="H823" i="13"/>
  <c r="H824" i="13"/>
  <c r="H825" i="13"/>
  <c r="H826" i="13"/>
  <c r="H827" i="13"/>
  <c r="H828" i="13"/>
  <c r="H829" i="13"/>
  <c r="H830" i="13"/>
  <c r="H831" i="13"/>
  <c r="H832" i="13"/>
  <c r="H833" i="13"/>
  <c r="H834" i="13"/>
  <c r="H835" i="13"/>
  <c r="H836" i="13"/>
  <c r="H837" i="13"/>
  <c r="H838" i="13"/>
  <c r="H839" i="13"/>
  <c r="H840" i="13"/>
  <c r="H841" i="13"/>
  <c r="H842" i="13"/>
  <c r="H843" i="13"/>
  <c r="H844" i="13"/>
  <c r="H845" i="13"/>
  <c r="H846" i="13"/>
  <c r="H847" i="13"/>
  <c r="H848" i="13"/>
  <c r="H849" i="13"/>
  <c r="H850" i="13"/>
  <c r="H851" i="13"/>
  <c r="H852" i="13"/>
  <c r="H853" i="13"/>
  <c r="H854" i="13"/>
  <c r="H855" i="13"/>
  <c r="H856" i="13"/>
  <c r="H857" i="13"/>
  <c r="H858" i="13"/>
  <c r="H859" i="13"/>
  <c r="H860" i="13"/>
  <c r="H861" i="13"/>
  <c r="H862" i="13"/>
  <c r="H863" i="13"/>
  <c r="H864" i="13"/>
  <c r="H865" i="13"/>
  <c r="H866" i="13"/>
  <c r="H867" i="13"/>
  <c r="H868" i="13"/>
  <c r="H869" i="13"/>
  <c r="H870" i="13"/>
  <c r="H871" i="13"/>
  <c r="H872" i="13"/>
  <c r="H873" i="13"/>
  <c r="H874" i="13"/>
  <c r="H875" i="13"/>
  <c r="H876" i="13"/>
  <c r="H877" i="13"/>
  <c r="H878" i="13"/>
  <c r="H879" i="13"/>
  <c r="H880" i="13"/>
  <c r="H881" i="13"/>
  <c r="H882" i="13"/>
  <c r="H883" i="13"/>
  <c r="H884" i="13"/>
  <c r="H885" i="13"/>
  <c r="H886" i="13"/>
  <c r="H887" i="13"/>
  <c r="H888" i="13"/>
  <c r="H889" i="13"/>
  <c r="H890" i="13"/>
  <c r="H891" i="13"/>
  <c r="H892" i="13"/>
  <c r="H893" i="13"/>
  <c r="H894" i="13"/>
  <c r="H895" i="13"/>
  <c r="H896" i="13"/>
  <c r="H897" i="13"/>
  <c r="H898" i="13"/>
  <c r="H899" i="13"/>
  <c r="H900" i="13"/>
  <c r="H901" i="13"/>
  <c r="H902" i="13"/>
  <c r="H903" i="13"/>
  <c r="H904" i="13"/>
  <c r="H905" i="13"/>
  <c r="H906" i="13"/>
  <c r="H907" i="13"/>
  <c r="H908" i="13"/>
  <c r="H909" i="13"/>
  <c r="H910" i="13"/>
  <c r="H911" i="13"/>
  <c r="H912" i="13"/>
  <c r="H913" i="13"/>
  <c r="H914" i="13"/>
  <c r="H915" i="13"/>
  <c r="H916" i="13"/>
  <c r="H917" i="13"/>
  <c r="H918" i="13"/>
  <c r="H919" i="13"/>
  <c r="H920" i="13"/>
  <c r="H921" i="13"/>
  <c r="H922" i="13"/>
  <c r="H923" i="13"/>
  <c r="H924" i="13"/>
  <c r="H925" i="13"/>
  <c r="H926" i="13"/>
  <c r="H927" i="13"/>
  <c r="H928" i="13"/>
  <c r="H929" i="13"/>
  <c r="H930" i="13"/>
  <c r="H931" i="13"/>
  <c r="H932" i="13"/>
  <c r="H933" i="13"/>
  <c r="H934" i="13"/>
  <c r="H935" i="13"/>
  <c r="H936" i="13"/>
  <c r="H937" i="13"/>
  <c r="H938" i="13"/>
  <c r="H939" i="13"/>
  <c r="H940" i="13"/>
  <c r="H941" i="13"/>
  <c r="H942" i="13"/>
  <c r="H943" i="13"/>
  <c r="H944" i="13"/>
  <c r="H945" i="13"/>
  <c r="H946" i="13"/>
  <c r="H947" i="13"/>
  <c r="H948" i="13"/>
  <c r="H949" i="13"/>
  <c r="H950" i="13"/>
  <c r="H951" i="13"/>
  <c r="H952" i="13"/>
  <c r="H953" i="13"/>
  <c r="H954" i="13"/>
  <c r="H955" i="13"/>
  <c r="H956" i="13"/>
  <c r="H957" i="13"/>
  <c r="H958" i="13"/>
  <c r="H959" i="13"/>
  <c r="H960" i="13"/>
  <c r="H961" i="13"/>
  <c r="H962" i="13"/>
  <c r="H963" i="13"/>
  <c r="H964" i="13"/>
  <c r="H965" i="13"/>
  <c r="H966" i="13"/>
  <c r="H967" i="13"/>
  <c r="H968" i="13"/>
  <c r="H969" i="13"/>
  <c r="H970" i="13"/>
  <c r="H971" i="13"/>
  <c r="H972" i="13"/>
  <c r="H973" i="13"/>
  <c r="H974" i="13"/>
  <c r="H975" i="13"/>
  <c r="H976" i="13"/>
  <c r="H977" i="13"/>
  <c r="H978" i="13"/>
  <c r="H979" i="13"/>
  <c r="H980" i="13"/>
  <c r="H981" i="13"/>
  <c r="H982" i="13"/>
  <c r="H983" i="13"/>
  <c r="H984" i="13"/>
  <c r="H985" i="13"/>
  <c r="H986" i="13"/>
  <c r="H987" i="13"/>
  <c r="H988" i="13"/>
  <c r="H989" i="13"/>
  <c r="H990" i="13"/>
  <c r="H991" i="13"/>
  <c r="H992" i="13"/>
  <c r="H993" i="13"/>
  <c r="H994" i="13"/>
  <c r="H995" i="13"/>
  <c r="H996" i="13"/>
  <c r="H997" i="13"/>
  <c r="H998" i="13"/>
  <c r="H999" i="13"/>
  <c r="H1000" i="13"/>
  <c r="H14" i="13"/>
  <c r="H15" i="13"/>
  <c r="H12" i="13"/>
  <c r="H13" i="13"/>
  <c r="H11" i="13"/>
  <c r="M13" i="28" l="1"/>
  <c r="E6" i="28" l="1"/>
  <c r="D6" i="28"/>
  <c r="C6" i="28"/>
  <c r="B6" i="28"/>
  <c r="H5" i="28"/>
  <c r="G5" i="28"/>
  <c r="F5" i="28"/>
  <c r="E5" i="28"/>
  <c r="D5" i="28"/>
  <c r="C5" i="28"/>
  <c r="B5" i="28"/>
  <c r="C4" i="28"/>
  <c r="B4" i="28"/>
  <c r="C3" i="28"/>
  <c r="B3" i="28"/>
  <c r="C2" i="28"/>
  <c r="B2" i="28"/>
  <c r="C1" i="28"/>
  <c r="B1" i="28"/>
  <c r="E6" i="14" l="1"/>
  <c r="D6" i="14"/>
  <c r="C6" i="14"/>
  <c r="B6" i="14"/>
  <c r="H5" i="14"/>
  <c r="G5" i="14"/>
  <c r="F5" i="14"/>
  <c r="E5" i="14"/>
  <c r="D5" i="14"/>
  <c r="C5" i="14"/>
  <c r="B5" i="14"/>
  <c r="C4" i="14"/>
  <c r="B4" i="14"/>
  <c r="C3" i="14"/>
  <c r="B3" i="14"/>
  <c r="C2" i="14"/>
  <c r="B2" i="14"/>
  <c r="C1" i="14"/>
  <c r="B1" i="14"/>
  <c r="C2" i="13"/>
  <c r="C3" i="13"/>
  <c r="C4" i="13"/>
  <c r="B2" i="13"/>
  <c r="B3" i="13"/>
  <c r="B4" i="13"/>
  <c r="B5" i="13"/>
  <c r="C5" i="13"/>
  <c r="D5" i="13"/>
  <c r="E5" i="13"/>
  <c r="F5" i="13"/>
  <c r="G5" i="13"/>
  <c r="H5" i="13"/>
  <c r="B6" i="13"/>
  <c r="C6" i="13"/>
  <c r="D6" i="13"/>
  <c r="E6" i="13"/>
  <c r="C1" i="13"/>
  <c r="B1" i="13"/>
  <c r="C11" i="12"/>
  <c r="D11" i="12"/>
  <c r="C12" i="12"/>
  <c r="D12" i="12"/>
  <c r="C13" i="12"/>
  <c r="D13" i="12"/>
  <c r="C14" i="12"/>
  <c r="D14" i="12"/>
  <c r="C15" i="12"/>
  <c r="D15" i="12"/>
  <c r="D10" i="12"/>
  <c r="C10" i="12"/>
  <c r="G134" i="12"/>
  <c r="H134" i="12"/>
  <c r="G135" i="12"/>
  <c r="H135" i="12"/>
  <c r="G136" i="12"/>
  <c r="H136" i="12"/>
  <c r="G137" i="12"/>
  <c r="H137" i="12"/>
  <c r="G138" i="12"/>
  <c r="H138" i="12"/>
  <c r="G139" i="12"/>
  <c r="H139" i="12"/>
  <c r="G140" i="12"/>
  <c r="H140" i="12"/>
  <c r="G141" i="12"/>
  <c r="H141" i="12"/>
  <c r="G142" i="12"/>
  <c r="H142" i="12"/>
  <c r="H133" i="12"/>
  <c r="G133" i="12"/>
  <c r="H35" i="12"/>
  <c r="M12" i="28" l="1"/>
  <c r="M32" i="28"/>
  <c r="M52" i="28"/>
  <c r="M72" i="28"/>
  <c r="M92" i="28"/>
  <c r="M112" i="28"/>
  <c r="M132" i="28"/>
  <c r="M152" i="28"/>
  <c r="M172" i="28"/>
  <c r="M192" i="28"/>
  <c r="M212" i="28"/>
  <c r="M232" i="28"/>
  <c r="M252" i="28"/>
  <c r="M272" i="28"/>
  <c r="M292" i="28"/>
  <c r="M312" i="28"/>
  <c r="M332" i="28"/>
  <c r="M352" i="28"/>
  <c r="M372" i="28"/>
  <c r="M392" i="28"/>
  <c r="M412" i="28"/>
  <c r="M432" i="28"/>
  <c r="M452" i="28"/>
  <c r="M472" i="28"/>
  <c r="M492" i="28"/>
  <c r="M512" i="28"/>
  <c r="M532" i="28"/>
  <c r="M552" i="28"/>
  <c r="M572" i="28"/>
  <c r="M592" i="28"/>
  <c r="M612" i="28"/>
  <c r="M632" i="28"/>
  <c r="M652" i="28"/>
  <c r="M672" i="28"/>
  <c r="M692" i="28"/>
  <c r="M712" i="28"/>
  <c r="M732" i="28"/>
  <c r="M752" i="28"/>
  <c r="M772" i="28"/>
  <c r="M792" i="28"/>
  <c r="M812" i="28"/>
  <c r="M832" i="28"/>
  <c r="M852" i="28"/>
  <c r="M872" i="28"/>
  <c r="M892" i="28"/>
  <c r="M912" i="28"/>
  <c r="M932" i="28"/>
  <c r="M952" i="28"/>
  <c r="M972" i="28"/>
  <c r="M992" i="28"/>
  <c r="M978" i="28"/>
  <c r="M519" i="28"/>
  <c r="M719" i="28"/>
  <c r="M839" i="28"/>
  <c r="M999" i="28"/>
  <c r="M120" i="28"/>
  <c r="M180" i="28"/>
  <c r="M300" i="28"/>
  <c r="M420" i="28"/>
  <c r="M540" i="28"/>
  <c r="M660" i="28"/>
  <c r="M780" i="28"/>
  <c r="M940" i="28"/>
  <c r="M843" i="28"/>
  <c r="M46" i="28"/>
  <c r="M366" i="28"/>
  <c r="M486" i="28"/>
  <c r="M606" i="28"/>
  <c r="M786" i="28"/>
  <c r="M946" i="28"/>
  <c r="M147" i="28"/>
  <c r="M247" i="28"/>
  <c r="M487" i="28"/>
  <c r="M627" i="28"/>
  <c r="M787" i="28"/>
  <c r="M927" i="28"/>
  <c r="M88" i="28"/>
  <c r="M288" i="28"/>
  <c r="M548" i="28"/>
  <c r="M728" i="28"/>
  <c r="M848" i="28"/>
  <c r="M29" i="28"/>
  <c r="M309" i="28"/>
  <c r="M509" i="28"/>
  <c r="M33" i="28"/>
  <c r="M53" i="28"/>
  <c r="M73" i="28"/>
  <c r="M93" i="28"/>
  <c r="M113" i="28"/>
  <c r="M133" i="28"/>
  <c r="M153" i="28"/>
  <c r="M173" i="28"/>
  <c r="M193" i="28"/>
  <c r="M213" i="28"/>
  <c r="M233" i="28"/>
  <c r="M253" i="28"/>
  <c r="M273" i="28"/>
  <c r="M293" i="28"/>
  <c r="M313" i="28"/>
  <c r="M333" i="28"/>
  <c r="M353" i="28"/>
  <c r="M373" i="28"/>
  <c r="M393" i="28"/>
  <c r="M413" i="28"/>
  <c r="M433" i="28"/>
  <c r="M453" i="28"/>
  <c r="M473" i="28"/>
  <c r="M493" i="28"/>
  <c r="M513" i="28"/>
  <c r="M533" i="28"/>
  <c r="M553" i="28"/>
  <c r="M573" i="28"/>
  <c r="M593" i="28"/>
  <c r="M613" i="28"/>
  <c r="M633" i="28"/>
  <c r="M653" i="28"/>
  <c r="M673" i="28"/>
  <c r="M693" i="28"/>
  <c r="M713" i="28"/>
  <c r="M733" i="28"/>
  <c r="M753" i="28"/>
  <c r="M773" i="28"/>
  <c r="M793" i="28"/>
  <c r="M813" i="28"/>
  <c r="M833" i="28"/>
  <c r="M853" i="28"/>
  <c r="M873" i="28"/>
  <c r="M893" i="28"/>
  <c r="M913" i="28"/>
  <c r="M933" i="28"/>
  <c r="M953" i="28"/>
  <c r="M973" i="28"/>
  <c r="M993" i="28"/>
  <c r="M559" i="28"/>
  <c r="M699" i="28"/>
  <c r="M819" i="28"/>
  <c r="M959" i="28"/>
  <c r="M60" i="28"/>
  <c r="M280" i="28"/>
  <c r="M380" i="28"/>
  <c r="M500" i="28"/>
  <c r="M600" i="28"/>
  <c r="M720" i="28"/>
  <c r="M860" i="28"/>
  <c r="M1000" i="28"/>
  <c r="M923" i="28"/>
  <c r="M965" i="28"/>
  <c r="M86" i="28"/>
  <c r="M306" i="28"/>
  <c r="M466" i="28"/>
  <c r="M586" i="28"/>
  <c r="M746" i="28"/>
  <c r="M866" i="28"/>
  <c r="M187" i="28"/>
  <c r="M347" i="28"/>
  <c r="M527" i="28"/>
  <c r="M667" i="28"/>
  <c r="M827" i="28"/>
  <c r="M108" i="28"/>
  <c r="M248" i="28"/>
  <c r="M508" i="28"/>
  <c r="M688" i="28"/>
  <c r="M828" i="28"/>
  <c r="M49" i="28"/>
  <c r="M389" i="28"/>
  <c r="M569" i="28"/>
  <c r="M14" i="28"/>
  <c r="M34" i="28"/>
  <c r="M54" i="28"/>
  <c r="M74" i="28"/>
  <c r="M94" i="28"/>
  <c r="M114" i="28"/>
  <c r="M134" i="28"/>
  <c r="M154" i="28"/>
  <c r="M174" i="28"/>
  <c r="M194" i="28"/>
  <c r="M214" i="28"/>
  <c r="M234" i="28"/>
  <c r="M254" i="28"/>
  <c r="M274" i="28"/>
  <c r="M294" i="28"/>
  <c r="M314" i="28"/>
  <c r="M334" i="28"/>
  <c r="M354" i="28"/>
  <c r="M374" i="28"/>
  <c r="M394" i="28"/>
  <c r="M414" i="28"/>
  <c r="M434" i="28"/>
  <c r="M454" i="28"/>
  <c r="M474" i="28"/>
  <c r="M494" i="28"/>
  <c r="M514" i="28"/>
  <c r="M534" i="28"/>
  <c r="M554" i="28"/>
  <c r="M574" i="28"/>
  <c r="M594" i="28"/>
  <c r="M614" i="28"/>
  <c r="M634" i="28"/>
  <c r="M654" i="28"/>
  <c r="M674" i="28"/>
  <c r="M694" i="28"/>
  <c r="M714" i="28"/>
  <c r="M734" i="28"/>
  <c r="M754" i="28"/>
  <c r="M774" i="28"/>
  <c r="M794" i="28"/>
  <c r="M814" i="28"/>
  <c r="M834" i="28"/>
  <c r="M854" i="28"/>
  <c r="M874" i="28"/>
  <c r="M894" i="28"/>
  <c r="M914" i="28"/>
  <c r="M934" i="28"/>
  <c r="M954" i="28"/>
  <c r="M974" i="28"/>
  <c r="M994" i="28"/>
  <c r="M539" i="28"/>
  <c r="M759" i="28"/>
  <c r="M899" i="28"/>
  <c r="M80" i="28"/>
  <c r="M200" i="28"/>
  <c r="M340" i="28"/>
  <c r="M460" i="28"/>
  <c r="M580" i="28"/>
  <c r="M700" i="28"/>
  <c r="M820" i="28"/>
  <c r="M980" i="28"/>
  <c r="M863" i="28"/>
  <c r="M26" i="28"/>
  <c r="M326" i="28"/>
  <c r="M506" i="28"/>
  <c r="M626" i="28"/>
  <c r="M806" i="28"/>
  <c r="M986" i="28"/>
  <c r="M47" i="28"/>
  <c r="M327" i="28"/>
  <c r="M547" i="28"/>
  <c r="M727" i="28"/>
  <c r="M847" i="28"/>
  <c r="M128" i="28"/>
  <c r="M268" i="28"/>
  <c r="M528" i="28"/>
  <c r="M668" i="28"/>
  <c r="M788" i="28"/>
  <c r="M948" i="28"/>
  <c r="M129" i="28"/>
  <c r="M349" i="28"/>
  <c r="M489" i="28"/>
  <c r="M609" i="28"/>
  <c r="M15" i="28"/>
  <c r="M35" i="28"/>
  <c r="M55" i="28"/>
  <c r="M75" i="28"/>
  <c r="M95" i="28"/>
  <c r="M115" i="28"/>
  <c r="M135" i="28"/>
  <c r="M155" i="28"/>
  <c r="M175" i="28"/>
  <c r="M195" i="28"/>
  <c r="M215" i="28"/>
  <c r="M235" i="28"/>
  <c r="M255" i="28"/>
  <c r="M275" i="28"/>
  <c r="M295" i="28"/>
  <c r="M315" i="28"/>
  <c r="M335" i="28"/>
  <c r="M355" i="28"/>
  <c r="M375" i="28"/>
  <c r="M395" i="28"/>
  <c r="M415" i="28"/>
  <c r="M435" i="28"/>
  <c r="M455" i="28"/>
  <c r="M475" i="28"/>
  <c r="M495" i="28"/>
  <c r="M515" i="28"/>
  <c r="M535" i="28"/>
  <c r="M555" i="28"/>
  <c r="M575" i="28"/>
  <c r="M595" i="28"/>
  <c r="M615" i="28"/>
  <c r="M635" i="28"/>
  <c r="M655" i="28"/>
  <c r="M675" i="28"/>
  <c r="M695" i="28"/>
  <c r="M715" i="28"/>
  <c r="M735" i="28"/>
  <c r="M755" i="28"/>
  <c r="M775" i="28"/>
  <c r="M795" i="28"/>
  <c r="M815" i="28"/>
  <c r="M835" i="28"/>
  <c r="M855" i="28"/>
  <c r="M875" i="28"/>
  <c r="M895" i="28"/>
  <c r="M915" i="28"/>
  <c r="M935" i="28"/>
  <c r="M955" i="28"/>
  <c r="M975" i="28"/>
  <c r="M995" i="28"/>
  <c r="M579" i="28"/>
  <c r="M779" i="28"/>
  <c r="M859" i="28"/>
  <c r="M979" i="28"/>
  <c r="M20" i="28"/>
  <c r="M240" i="28"/>
  <c r="M360" i="28"/>
  <c r="M480" i="28"/>
  <c r="M620" i="28"/>
  <c r="M740" i="28"/>
  <c r="M900" i="28"/>
  <c r="M883" i="28"/>
  <c r="M905" i="28"/>
  <c r="M66" i="28"/>
  <c r="M346" i="28"/>
  <c r="M526" i="28"/>
  <c r="M686" i="28"/>
  <c r="M826" i="28"/>
  <c r="M966" i="28"/>
  <c r="M107" i="28"/>
  <c r="M207" i="28"/>
  <c r="M467" i="28"/>
  <c r="M607" i="28"/>
  <c r="M767" i="28"/>
  <c r="M907" i="28"/>
  <c r="M28" i="28"/>
  <c r="M208" i="28"/>
  <c r="M468" i="28"/>
  <c r="M588" i="28"/>
  <c r="M768" i="28"/>
  <c r="M928" i="28"/>
  <c r="M89" i="28"/>
  <c r="M369" i="28"/>
  <c r="M549" i="28"/>
  <c r="M16" i="28"/>
  <c r="M36" i="28"/>
  <c r="M56" i="28"/>
  <c r="M76" i="28"/>
  <c r="M96" i="28"/>
  <c r="M116" i="28"/>
  <c r="M136" i="28"/>
  <c r="M156" i="28"/>
  <c r="M176" i="28"/>
  <c r="M196" i="28"/>
  <c r="M216" i="28"/>
  <c r="M236" i="28"/>
  <c r="M256" i="28"/>
  <c r="M276" i="28"/>
  <c r="M296" i="28"/>
  <c r="M316" i="28"/>
  <c r="M336" i="28"/>
  <c r="M356" i="28"/>
  <c r="M376" i="28"/>
  <c r="M396" i="28"/>
  <c r="M416" i="28"/>
  <c r="M436" i="28"/>
  <c r="M456" i="28"/>
  <c r="M476" i="28"/>
  <c r="M496" i="28"/>
  <c r="M516" i="28"/>
  <c r="M536" i="28"/>
  <c r="M556" i="28"/>
  <c r="M576" i="28"/>
  <c r="M596" i="28"/>
  <c r="M616" i="28"/>
  <c r="M636" i="28"/>
  <c r="M656" i="28"/>
  <c r="M676" i="28"/>
  <c r="M696" i="28"/>
  <c r="M716" i="28"/>
  <c r="M736" i="28"/>
  <c r="M756" i="28"/>
  <c r="M776" i="28"/>
  <c r="M796" i="28"/>
  <c r="M816" i="28"/>
  <c r="M836" i="28"/>
  <c r="M856" i="28"/>
  <c r="M876" i="28"/>
  <c r="M896" i="28"/>
  <c r="M916" i="28"/>
  <c r="M936" i="28"/>
  <c r="M956" i="28"/>
  <c r="M976" i="28"/>
  <c r="M996" i="28"/>
  <c r="M998" i="28"/>
  <c r="M599" i="28"/>
  <c r="M679" i="28"/>
  <c r="M799" i="28"/>
  <c r="M939" i="28"/>
  <c r="M100" i="28"/>
  <c r="M220" i="28"/>
  <c r="M320" i="28"/>
  <c r="M440" i="28"/>
  <c r="M560" i="28"/>
  <c r="M680" i="28"/>
  <c r="M800" i="28"/>
  <c r="M960" i="28"/>
  <c r="M823" i="28"/>
  <c r="M925" i="28"/>
  <c r="M146" i="28"/>
  <c r="M286" i="28"/>
  <c r="M426" i="28"/>
  <c r="M566" i="28"/>
  <c r="M706" i="28"/>
  <c r="M846" i="28"/>
  <c r="M127" i="28"/>
  <c r="M287" i="28"/>
  <c r="M507" i="28"/>
  <c r="M647" i="28"/>
  <c r="M807" i="28"/>
  <c r="M987" i="28"/>
  <c r="M48" i="28"/>
  <c r="M328" i="28"/>
  <c r="M568" i="28"/>
  <c r="M748" i="28"/>
  <c r="M908" i="28"/>
  <c r="M69" i="28"/>
  <c r="M329" i="28"/>
  <c r="M529" i="28"/>
  <c r="M17" i="28"/>
  <c r="M37" i="28"/>
  <c r="M57" i="28"/>
  <c r="M77" i="28"/>
  <c r="M97" i="28"/>
  <c r="M117" i="28"/>
  <c r="M137" i="28"/>
  <c r="M157" i="28"/>
  <c r="M177" i="28"/>
  <c r="M197" i="28"/>
  <c r="M217" i="28"/>
  <c r="M237" i="28"/>
  <c r="M257" i="28"/>
  <c r="M277" i="28"/>
  <c r="M297" i="28"/>
  <c r="M317" i="28"/>
  <c r="M337" i="28"/>
  <c r="M357" i="28"/>
  <c r="M377" i="28"/>
  <c r="M397" i="28"/>
  <c r="M417" i="28"/>
  <c r="M437" i="28"/>
  <c r="M457" i="28"/>
  <c r="M477" i="28"/>
  <c r="M497" i="28"/>
  <c r="M517" i="28"/>
  <c r="M537" i="28"/>
  <c r="M557" i="28"/>
  <c r="M577" i="28"/>
  <c r="M597" i="28"/>
  <c r="M617" i="28"/>
  <c r="M637" i="28"/>
  <c r="M657" i="28"/>
  <c r="M677" i="28"/>
  <c r="M697" i="28"/>
  <c r="M717" i="28"/>
  <c r="M737" i="28"/>
  <c r="M757" i="28"/>
  <c r="M777" i="28"/>
  <c r="M797" i="28"/>
  <c r="M817" i="28"/>
  <c r="M837" i="28"/>
  <c r="M857" i="28"/>
  <c r="M877" i="28"/>
  <c r="M897" i="28"/>
  <c r="M917" i="28"/>
  <c r="M937" i="28"/>
  <c r="M957" i="28"/>
  <c r="M977" i="28"/>
  <c r="M997" i="28"/>
  <c r="M499" i="28"/>
  <c r="M739" i="28"/>
  <c r="M879" i="28"/>
  <c r="M40" i="28"/>
  <c r="M260" i="28"/>
  <c r="M400" i="28"/>
  <c r="M520" i="28"/>
  <c r="M640" i="28"/>
  <c r="M760" i="28"/>
  <c r="M920" i="28"/>
  <c r="M186" i="28"/>
  <c r="M546" i="28"/>
  <c r="M766" i="28"/>
  <c r="M926" i="28"/>
  <c r="M27" i="28"/>
  <c r="M407" i="28"/>
  <c r="M567" i="28"/>
  <c r="M747" i="28"/>
  <c r="M887" i="28"/>
  <c r="M68" i="28"/>
  <c r="M228" i="28"/>
  <c r="M488" i="28"/>
  <c r="M648" i="28"/>
  <c r="M808" i="28"/>
  <c r="M988" i="28"/>
  <c r="M109" i="28"/>
  <c r="M289" i="28"/>
  <c r="M469" i="28"/>
  <c r="M589" i="28"/>
  <c r="M18" i="28"/>
  <c r="M38" i="28"/>
  <c r="M58" i="28"/>
  <c r="M78" i="28"/>
  <c r="M98" i="28"/>
  <c r="M118" i="28"/>
  <c r="M138" i="28"/>
  <c r="M158" i="28"/>
  <c r="M178" i="28"/>
  <c r="M198" i="28"/>
  <c r="M218" i="28"/>
  <c r="M238" i="28"/>
  <c r="M258" i="28"/>
  <c r="M278" i="28"/>
  <c r="M298" i="28"/>
  <c r="M318" i="28"/>
  <c r="M338" i="28"/>
  <c r="M358" i="28"/>
  <c r="M378" i="28"/>
  <c r="M398" i="28"/>
  <c r="M418" i="28"/>
  <c r="M438" i="28"/>
  <c r="M458" i="28"/>
  <c r="M478" i="28"/>
  <c r="M498" i="28"/>
  <c r="M518" i="28"/>
  <c r="M538" i="28"/>
  <c r="M558" i="28"/>
  <c r="M578" i="28"/>
  <c r="M598" i="28"/>
  <c r="M618" i="28"/>
  <c r="M638" i="28"/>
  <c r="M658" i="28"/>
  <c r="M678" i="28"/>
  <c r="M698" i="28"/>
  <c r="M718" i="28"/>
  <c r="M738" i="28"/>
  <c r="M758" i="28"/>
  <c r="M778" i="28"/>
  <c r="M798" i="28"/>
  <c r="M818" i="28"/>
  <c r="M838" i="28"/>
  <c r="M858" i="28"/>
  <c r="M878" i="28"/>
  <c r="M898" i="28"/>
  <c r="M918" i="28"/>
  <c r="M938" i="28"/>
  <c r="M958" i="28"/>
  <c r="M639" i="28"/>
  <c r="M160" i="28"/>
  <c r="M840" i="28"/>
  <c r="M983" i="28"/>
  <c r="M206" i="28"/>
  <c r="M367" i="28"/>
  <c r="M348" i="28"/>
  <c r="M19" i="28"/>
  <c r="M39" i="28"/>
  <c r="M59" i="28"/>
  <c r="M79" i="28"/>
  <c r="M99" i="28"/>
  <c r="M119" i="28"/>
  <c r="M139" i="28"/>
  <c r="M159" i="28"/>
  <c r="M179" i="28"/>
  <c r="M199" i="28"/>
  <c r="M219" i="28"/>
  <c r="M239" i="28"/>
  <c r="M259" i="28"/>
  <c r="M279" i="28"/>
  <c r="M299" i="28"/>
  <c r="M319" i="28"/>
  <c r="M339" i="28"/>
  <c r="M359" i="28"/>
  <c r="M379" i="28"/>
  <c r="M399" i="28"/>
  <c r="M419" i="28"/>
  <c r="M439" i="28"/>
  <c r="M459" i="28"/>
  <c r="M479" i="28"/>
  <c r="M619" i="28"/>
  <c r="M659" i="28"/>
  <c r="M919" i="28"/>
  <c r="M140" i="28"/>
  <c r="M880" i="28"/>
  <c r="M963" i="28"/>
  <c r="M246" i="28"/>
  <c r="M227" i="28"/>
  <c r="M368" i="28"/>
  <c r="M21" i="28"/>
  <c r="M41" i="28"/>
  <c r="M61" i="28"/>
  <c r="M81" i="28"/>
  <c r="M101" i="28"/>
  <c r="M121" i="28"/>
  <c r="M141" i="28"/>
  <c r="M161" i="28"/>
  <c r="M181" i="28"/>
  <c r="M201" i="28"/>
  <c r="M221" i="28"/>
  <c r="M241" i="28"/>
  <c r="M261" i="28"/>
  <c r="M281" i="28"/>
  <c r="M301" i="28"/>
  <c r="M321" i="28"/>
  <c r="M341" i="28"/>
  <c r="M361" i="28"/>
  <c r="M381" i="28"/>
  <c r="M401" i="28"/>
  <c r="M421" i="28"/>
  <c r="M441" i="28"/>
  <c r="M461" i="28"/>
  <c r="M481" i="28"/>
  <c r="M501" i="28"/>
  <c r="M521" i="28"/>
  <c r="M541" i="28"/>
  <c r="M561" i="28"/>
  <c r="M581" i="28"/>
  <c r="M601" i="28"/>
  <c r="M621" i="28"/>
  <c r="M641" i="28"/>
  <c r="M661" i="28"/>
  <c r="M681" i="28"/>
  <c r="M701" i="28"/>
  <c r="M721" i="28"/>
  <c r="M741" i="28"/>
  <c r="M761" i="28"/>
  <c r="M781" i="28"/>
  <c r="M801" i="28"/>
  <c r="M821" i="28"/>
  <c r="M841" i="28"/>
  <c r="M861" i="28"/>
  <c r="M881" i="28"/>
  <c r="M901" i="28"/>
  <c r="M921" i="28"/>
  <c r="M941" i="28"/>
  <c r="M961" i="28"/>
  <c r="M981" i="28"/>
  <c r="M11" i="28"/>
  <c r="M903" i="28"/>
  <c r="M106" i="28"/>
  <c r="M406" i="28"/>
  <c r="M666" i="28"/>
  <c r="M906" i="28"/>
  <c r="M87" i="28"/>
  <c r="M427" i="28"/>
  <c r="M687" i="28"/>
  <c r="M947" i="28"/>
  <c r="M168" i="28"/>
  <c r="M408" i="28"/>
  <c r="M608" i="28"/>
  <c r="M868" i="28"/>
  <c r="M149" i="28"/>
  <c r="M409" i="28"/>
  <c r="M649" i="28"/>
  <c r="M22" i="28"/>
  <c r="M42" i="28"/>
  <c r="M62" i="28"/>
  <c r="M82" i="28"/>
  <c r="M102" i="28"/>
  <c r="M122" i="28"/>
  <c r="M142" i="28"/>
  <c r="M162" i="28"/>
  <c r="M182" i="28"/>
  <c r="M202" i="28"/>
  <c r="M222" i="28"/>
  <c r="M242" i="28"/>
  <c r="M262" i="28"/>
  <c r="M282" i="28"/>
  <c r="M302" i="28"/>
  <c r="M322" i="28"/>
  <c r="M342" i="28"/>
  <c r="M362" i="28"/>
  <c r="M382" i="28"/>
  <c r="M402" i="28"/>
  <c r="M422" i="28"/>
  <c r="M442" i="28"/>
  <c r="M462" i="28"/>
  <c r="M482" i="28"/>
  <c r="M502" i="28"/>
  <c r="M522" i="28"/>
  <c r="M542" i="28"/>
  <c r="M562" i="28"/>
  <c r="M582" i="28"/>
  <c r="M602" i="28"/>
  <c r="M622" i="28"/>
  <c r="M642" i="28"/>
  <c r="M662" i="28"/>
  <c r="M682" i="28"/>
  <c r="M702" i="28"/>
  <c r="M722" i="28"/>
  <c r="M742" i="28"/>
  <c r="M762" i="28"/>
  <c r="M782" i="28"/>
  <c r="M802" i="28"/>
  <c r="M822" i="28"/>
  <c r="M842" i="28"/>
  <c r="M862" i="28"/>
  <c r="M882" i="28"/>
  <c r="M902" i="28"/>
  <c r="M922" i="28"/>
  <c r="M942" i="28"/>
  <c r="M962" i="28"/>
  <c r="M982" i="28"/>
  <c r="M943" i="28"/>
  <c r="M166" i="28"/>
  <c r="M446" i="28"/>
  <c r="M726" i="28"/>
  <c r="M167" i="28"/>
  <c r="M387" i="28"/>
  <c r="M587" i="28"/>
  <c r="M867" i="28"/>
  <c r="M188" i="28"/>
  <c r="M448" i="28"/>
  <c r="M708" i="28"/>
  <c r="M968" i="28"/>
  <c r="M189" i="28"/>
  <c r="M449" i="28"/>
  <c r="M23" i="28"/>
  <c r="M43" i="28"/>
  <c r="M63" i="28"/>
  <c r="M83" i="28"/>
  <c r="M103" i="28"/>
  <c r="M123" i="28"/>
  <c r="M143" i="28"/>
  <c r="M163" i="28"/>
  <c r="M183" i="28"/>
  <c r="M203" i="28"/>
  <c r="M223" i="28"/>
  <c r="M243" i="28"/>
  <c r="M263" i="28"/>
  <c r="M283" i="28"/>
  <c r="M303" i="28"/>
  <c r="M323" i="28"/>
  <c r="M343" i="28"/>
  <c r="M363" i="28"/>
  <c r="M383" i="28"/>
  <c r="M403" i="28"/>
  <c r="M423" i="28"/>
  <c r="M443" i="28"/>
  <c r="M463" i="28"/>
  <c r="M483" i="28"/>
  <c r="M503" i="28"/>
  <c r="M523" i="28"/>
  <c r="M543" i="28"/>
  <c r="M563" i="28"/>
  <c r="M583" i="28"/>
  <c r="M603" i="28"/>
  <c r="M623" i="28"/>
  <c r="M643" i="28"/>
  <c r="M663" i="28"/>
  <c r="M683" i="28"/>
  <c r="M703" i="28"/>
  <c r="M723" i="28"/>
  <c r="M743" i="28"/>
  <c r="M763" i="28"/>
  <c r="M783" i="28"/>
  <c r="M803" i="28"/>
  <c r="M226" i="28"/>
  <c r="M307" i="28"/>
  <c r="M388" i="28"/>
  <c r="M24" i="28"/>
  <c r="M44" i="28"/>
  <c r="M64" i="28"/>
  <c r="M84" i="28"/>
  <c r="M104" i="28"/>
  <c r="M124" i="28"/>
  <c r="M144" i="28"/>
  <c r="M164" i="28"/>
  <c r="M184" i="28"/>
  <c r="M204" i="28"/>
  <c r="M224" i="28"/>
  <c r="M244" i="28"/>
  <c r="M264" i="28"/>
  <c r="M284" i="28"/>
  <c r="M304" i="28"/>
  <c r="M324" i="28"/>
  <c r="M344" i="28"/>
  <c r="M364" i="28"/>
  <c r="M384" i="28"/>
  <c r="M404" i="28"/>
  <c r="M424" i="28"/>
  <c r="M444" i="28"/>
  <c r="M464" i="28"/>
  <c r="M484" i="28"/>
  <c r="M504" i="28"/>
  <c r="M524" i="28"/>
  <c r="M544" i="28"/>
  <c r="M564" i="28"/>
  <c r="M584" i="28"/>
  <c r="M604" i="28"/>
  <c r="M624" i="28"/>
  <c r="M644" i="28"/>
  <c r="M664" i="28"/>
  <c r="M684" i="28"/>
  <c r="M704" i="28"/>
  <c r="M724" i="28"/>
  <c r="M744" i="28"/>
  <c r="M764" i="28"/>
  <c r="M784" i="28"/>
  <c r="M804" i="28"/>
  <c r="M824" i="28"/>
  <c r="M844" i="28"/>
  <c r="M864" i="28"/>
  <c r="M884" i="28"/>
  <c r="M904" i="28"/>
  <c r="M924" i="28"/>
  <c r="M944" i="28"/>
  <c r="M964" i="28"/>
  <c r="M984" i="28"/>
  <c r="M685" i="28"/>
  <c r="M765" i="28"/>
  <c r="M805" i="28"/>
  <c r="M845" i="28"/>
  <c r="M885" i="28"/>
  <c r="M985" i="28"/>
  <c r="M126" i="28"/>
  <c r="M386" i="28"/>
  <c r="M646" i="28"/>
  <c r="M886" i="28"/>
  <c r="M67" i="28"/>
  <c r="M447" i="28"/>
  <c r="M707" i="28"/>
  <c r="M967" i="28"/>
  <c r="M148" i="28"/>
  <c r="M428" i="28"/>
  <c r="M628" i="28"/>
  <c r="M888" i="28"/>
  <c r="M169" i="28"/>
  <c r="M429" i="28"/>
  <c r="M629" i="28"/>
  <c r="M25" i="28"/>
  <c r="M45" i="28"/>
  <c r="M65" i="28"/>
  <c r="M85" i="28"/>
  <c r="M105" i="28"/>
  <c r="M125" i="28"/>
  <c r="M145" i="28"/>
  <c r="M165" i="28"/>
  <c r="M185" i="28"/>
  <c r="M205" i="28"/>
  <c r="M225" i="28"/>
  <c r="M245" i="28"/>
  <c r="M265" i="28"/>
  <c r="M285" i="28"/>
  <c r="M305" i="28"/>
  <c r="M325" i="28"/>
  <c r="M345" i="28"/>
  <c r="M365" i="28"/>
  <c r="M385" i="28"/>
  <c r="M405" i="28"/>
  <c r="M425" i="28"/>
  <c r="M445" i="28"/>
  <c r="M465" i="28"/>
  <c r="M485" i="28"/>
  <c r="M505" i="28"/>
  <c r="M525" i="28"/>
  <c r="M545" i="28"/>
  <c r="M565" i="28"/>
  <c r="M585" i="28"/>
  <c r="M605" i="28"/>
  <c r="M625" i="28"/>
  <c r="M645" i="28"/>
  <c r="M665" i="28"/>
  <c r="M705" i="28"/>
  <c r="M725" i="28"/>
  <c r="M745" i="28"/>
  <c r="M785" i="28"/>
  <c r="M825" i="28"/>
  <c r="M865" i="28"/>
  <c r="M945" i="28"/>
  <c r="M266" i="28"/>
  <c r="M267" i="28"/>
  <c r="M308" i="28"/>
  <c r="M210" i="28"/>
  <c r="M371" i="28"/>
  <c r="M571" i="28"/>
  <c r="M731" i="28"/>
  <c r="M870" i="28"/>
  <c r="M450" i="28"/>
  <c r="M290" i="28"/>
  <c r="M510" i="28"/>
  <c r="M710" i="28"/>
  <c r="M30" i="28"/>
  <c r="M211" i="28"/>
  <c r="M390" i="28"/>
  <c r="M590" i="28"/>
  <c r="M749" i="28"/>
  <c r="M871" i="28"/>
  <c r="M911" i="28"/>
  <c r="M651" i="28"/>
  <c r="M270" i="28"/>
  <c r="M490" i="28"/>
  <c r="M950" i="28"/>
  <c r="M330" i="28"/>
  <c r="M550" i="28"/>
  <c r="M31" i="28"/>
  <c r="M229" i="28"/>
  <c r="M391" i="28"/>
  <c r="M591" i="28"/>
  <c r="M750" i="28"/>
  <c r="M889" i="28"/>
  <c r="M251" i="28"/>
  <c r="M269" i="28"/>
  <c r="M791" i="28"/>
  <c r="M491" i="28"/>
  <c r="M970" i="28"/>
  <c r="M850" i="28"/>
  <c r="M50" i="28"/>
  <c r="M230" i="28"/>
  <c r="M410" i="28"/>
  <c r="M610" i="28"/>
  <c r="M751" i="28"/>
  <c r="M890" i="28"/>
  <c r="M650" i="28"/>
  <c r="M451" i="28"/>
  <c r="M470" i="28"/>
  <c r="M949" i="28"/>
  <c r="M689" i="28"/>
  <c r="M530" i="28"/>
  <c r="M350" i="28"/>
  <c r="M51" i="28"/>
  <c r="M231" i="28"/>
  <c r="M411" i="28"/>
  <c r="M611" i="28"/>
  <c r="M769" i="28"/>
  <c r="M891" i="28"/>
  <c r="M90" i="28"/>
  <c r="M929" i="28"/>
  <c r="M810" i="28"/>
  <c r="M811" i="28"/>
  <c r="M690" i="28"/>
  <c r="M709" i="28"/>
  <c r="M971" i="28"/>
  <c r="M70" i="28"/>
  <c r="M249" i="28"/>
  <c r="M430" i="28"/>
  <c r="M630" i="28"/>
  <c r="M770" i="28"/>
  <c r="M909" i="28"/>
  <c r="M789" i="28"/>
  <c r="M91" i="28"/>
  <c r="M291" i="28"/>
  <c r="M150" i="28"/>
  <c r="M171" i="28"/>
  <c r="M71" i="28"/>
  <c r="M250" i="28"/>
  <c r="M431" i="28"/>
  <c r="M631" i="28"/>
  <c r="M771" i="28"/>
  <c r="M910" i="28"/>
  <c r="M790" i="28"/>
  <c r="M930" i="28"/>
  <c r="M131" i="28"/>
  <c r="M829" i="28"/>
  <c r="M170" i="28"/>
  <c r="M711" i="28"/>
  <c r="M190" i="28"/>
  <c r="M110" i="28"/>
  <c r="M669" i="28"/>
  <c r="M671" i="28"/>
  <c r="M951" i="28"/>
  <c r="M331" i="28"/>
  <c r="M111" i="28"/>
  <c r="M271" i="28"/>
  <c r="M471" i="28"/>
  <c r="M670" i="28"/>
  <c r="M809" i="28"/>
  <c r="M931" i="28"/>
  <c r="M130" i="28"/>
  <c r="M310" i="28"/>
  <c r="M531" i="28"/>
  <c r="M151" i="28"/>
  <c r="M311" i="28"/>
  <c r="M511" i="28"/>
  <c r="M691" i="28"/>
  <c r="M830" i="28"/>
  <c r="M969" i="28"/>
  <c r="M831" i="28"/>
  <c r="M989" i="28"/>
  <c r="M191" i="28"/>
  <c r="M351" i="28"/>
  <c r="M551" i="28"/>
  <c r="M729" i="28"/>
  <c r="M851" i="28"/>
  <c r="M990" i="28"/>
  <c r="M209" i="28"/>
  <c r="M370" i="28"/>
  <c r="M570" i="28"/>
  <c r="M730" i="28"/>
  <c r="M869" i="28"/>
  <c r="M991" i="28"/>
  <c r="M849" i="28"/>
  <c r="I14" i="13"/>
  <c r="I898" i="13"/>
  <c r="I659" i="13"/>
  <c r="I759" i="13"/>
  <c r="I999" i="13"/>
  <c r="I639" i="13"/>
  <c r="I779" i="13"/>
  <c r="I998" i="13"/>
  <c r="I619" i="13"/>
  <c r="I859" i="13"/>
  <c r="I739" i="13"/>
  <c r="I679" i="13"/>
  <c r="I599" i="13"/>
  <c r="I699" i="13"/>
  <c r="I959" i="13"/>
  <c r="I579" i="13"/>
  <c r="I819" i="13"/>
  <c r="I719" i="13"/>
  <c r="I939" i="13"/>
  <c r="I559" i="13"/>
  <c r="I899" i="13"/>
  <c r="I839" i="13"/>
  <c r="I919" i="13"/>
  <c r="I539" i="13"/>
  <c r="I392" i="13"/>
  <c r="I372" i="13"/>
  <c r="I352" i="13"/>
  <c r="I272" i="13"/>
  <c r="I252" i="13"/>
  <c r="I232" i="13"/>
  <c r="I212" i="13"/>
  <c r="I192" i="13"/>
  <c r="I172" i="13"/>
  <c r="I152" i="13"/>
  <c r="I132" i="13"/>
  <c r="I112" i="13"/>
  <c r="I92" i="13"/>
  <c r="I72" i="13"/>
  <c r="I52" i="13"/>
  <c r="I32" i="13"/>
  <c r="I973" i="13"/>
  <c r="I693" i="13"/>
  <c r="I473" i="13"/>
  <c r="I213" i="13"/>
  <c r="I952" i="13"/>
  <c r="I712" i="13"/>
  <c r="I512" i="13"/>
  <c r="I831" i="13"/>
  <c r="I671" i="13"/>
  <c r="I651" i="13"/>
  <c r="I631" i="13"/>
  <c r="I611" i="13"/>
  <c r="I591" i="13"/>
  <c r="I571" i="13"/>
  <c r="I551" i="13"/>
  <c r="I531" i="13"/>
  <c r="I511" i="13"/>
  <c r="I491" i="13"/>
  <c r="I471" i="13"/>
  <c r="I451" i="13"/>
  <c r="I431" i="13"/>
  <c r="I411" i="13"/>
  <c r="I391" i="13"/>
  <c r="I371" i="13"/>
  <c r="I351" i="13"/>
  <c r="I331" i="13"/>
  <c r="I311" i="13"/>
  <c r="I291" i="13"/>
  <c r="I271" i="13"/>
  <c r="I251" i="13"/>
  <c r="I231" i="13"/>
  <c r="I211" i="13"/>
  <c r="I191" i="13"/>
  <c r="I171" i="13"/>
  <c r="I151" i="13"/>
  <c r="I131" i="13"/>
  <c r="I111" i="13"/>
  <c r="I91" i="13"/>
  <c r="I71" i="13"/>
  <c r="I51" i="13"/>
  <c r="I31" i="13"/>
  <c r="I873" i="13"/>
  <c r="I593" i="13"/>
  <c r="I353" i="13"/>
  <c r="I113" i="13"/>
  <c r="I752" i="13"/>
  <c r="I452" i="13"/>
  <c r="I811" i="13"/>
  <c r="I670" i="13"/>
  <c r="I610" i="13"/>
  <c r="I590" i="13"/>
  <c r="I570" i="13"/>
  <c r="I550" i="13"/>
  <c r="I530" i="13"/>
  <c r="I510" i="13"/>
  <c r="I490" i="13"/>
  <c r="I470" i="13"/>
  <c r="I450" i="13"/>
  <c r="I430" i="13"/>
  <c r="I410" i="13"/>
  <c r="I390" i="13"/>
  <c r="I370" i="13"/>
  <c r="I350" i="13"/>
  <c r="I330" i="13"/>
  <c r="I290" i="13"/>
  <c r="I270" i="13"/>
  <c r="I250" i="13"/>
  <c r="I230" i="13"/>
  <c r="I210" i="13"/>
  <c r="I190" i="13"/>
  <c r="I170" i="13"/>
  <c r="I150" i="13"/>
  <c r="I130" i="13"/>
  <c r="I110" i="13"/>
  <c r="I90" i="13"/>
  <c r="I70" i="13"/>
  <c r="I50" i="13"/>
  <c r="I30" i="13"/>
  <c r="I793" i="13"/>
  <c r="I513" i="13"/>
  <c r="I273" i="13"/>
  <c r="I93" i="13"/>
  <c r="I872" i="13"/>
  <c r="I612" i="13"/>
  <c r="I850" i="13"/>
  <c r="I989" i="13"/>
  <c r="I769" i="13"/>
  <c r="I629" i="13"/>
  <c r="I609" i="13"/>
  <c r="I589" i="13"/>
  <c r="I569" i="13"/>
  <c r="I549" i="13"/>
  <c r="I529" i="13"/>
  <c r="I509" i="13"/>
  <c r="I489" i="13"/>
  <c r="I469" i="13"/>
  <c r="I449" i="13"/>
  <c r="I429" i="13"/>
  <c r="I409" i="13"/>
  <c r="I389" i="13"/>
  <c r="I369" i="13"/>
  <c r="I349" i="13"/>
  <c r="I329" i="13"/>
  <c r="I309" i="13"/>
  <c r="I269" i="13"/>
  <c r="I249" i="13"/>
  <c r="I229" i="13"/>
  <c r="I209" i="13"/>
  <c r="I189" i="13"/>
  <c r="I149" i="13"/>
  <c r="I129" i="13"/>
  <c r="I109" i="13"/>
  <c r="I89" i="13"/>
  <c r="I69" i="13"/>
  <c r="I49" i="13"/>
  <c r="I29" i="13"/>
  <c r="I913" i="13"/>
  <c r="I653" i="13"/>
  <c r="I413" i="13"/>
  <c r="I912" i="13"/>
  <c r="I652" i="13"/>
  <c r="I971" i="13"/>
  <c r="I691" i="13"/>
  <c r="I790" i="13"/>
  <c r="I909" i="13"/>
  <c r="I729" i="13"/>
  <c r="I848" i="13"/>
  <c r="I728" i="13"/>
  <c r="I708" i="13"/>
  <c r="I688" i="13"/>
  <c r="I668" i="13"/>
  <c r="I648" i="13"/>
  <c r="I628" i="13"/>
  <c r="I608" i="13"/>
  <c r="I588" i="13"/>
  <c r="I568" i="13"/>
  <c r="I548" i="13"/>
  <c r="I528" i="13"/>
  <c r="I508" i="13"/>
  <c r="I488" i="13"/>
  <c r="I448" i="13"/>
  <c r="I428" i="13"/>
  <c r="I408" i="13"/>
  <c r="I388" i="13"/>
  <c r="I368" i="13"/>
  <c r="I348" i="13"/>
  <c r="I328" i="13"/>
  <c r="I308" i="13"/>
  <c r="I288" i="13"/>
  <c r="I268" i="13"/>
  <c r="I248" i="13"/>
  <c r="I228" i="13"/>
  <c r="I208" i="13"/>
  <c r="I188" i="13"/>
  <c r="I168" i="13"/>
  <c r="I148" i="13"/>
  <c r="I128" i="13"/>
  <c r="I108" i="13"/>
  <c r="I88" i="13"/>
  <c r="I68" i="13"/>
  <c r="I48" i="13"/>
  <c r="I28" i="13"/>
  <c r="I813" i="13"/>
  <c r="I533" i="13"/>
  <c r="I313" i="13"/>
  <c r="I133" i="13"/>
  <c r="I892" i="13"/>
  <c r="I632" i="13"/>
  <c r="I991" i="13"/>
  <c r="I731" i="13"/>
  <c r="I830" i="13"/>
  <c r="I969" i="13"/>
  <c r="I709" i="13"/>
  <c r="I808" i="13"/>
  <c r="I867" i="13"/>
  <c r="I727" i="13"/>
  <c r="I707" i="13"/>
  <c r="I667" i="13"/>
  <c r="I647" i="13"/>
  <c r="I627" i="13"/>
  <c r="I607" i="13"/>
  <c r="I587" i="13"/>
  <c r="I567" i="13"/>
  <c r="I547" i="13"/>
  <c r="I527" i="13"/>
  <c r="I507" i="13"/>
  <c r="I487" i="13"/>
  <c r="I467" i="13"/>
  <c r="I447" i="13"/>
  <c r="I427" i="13"/>
  <c r="I407" i="13"/>
  <c r="I387" i="13"/>
  <c r="I367" i="13"/>
  <c r="I347" i="13"/>
  <c r="I327" i="13"/>
  <c r="I307" i="13"/>
  <c r="I287" i="13"/>
  <c r="I267" i="13"/>
  <c r="I247" i="13"/>
  <c r="I227" i="13"/>
  <c r="I207" i="13"/>
  <c r="I187" i="13"/>
  <c r="I167" i="13"/>
  <c r="I147" i="13"/>
  <c r="I127" i="13"/>
  <c r="I107" i="13"/>
  <c r="I87" i="13"/>
  <c r="I67" i="13"/>
  <c r="I47" i="13"/>
  <c r="I27" i="13"/>
  <c r="I773" i="13"/>
  <c r="I573" i="13"/>
  <c r="I393" i="13"/>
  <c r="I153" i="13"/>
  <c r="I932" i="13"/>
  <c r="I772" i="13"/>
  <c r="I851" i="13"/>
  <c r="I970" i="13"/>
  <c r="I770" i="13"/>
  <c r="I949" i="13"/>
  <c r="I789" i="13"/>
  <c r="I988" i="13"/>
  <c r="I828" i="13"/>
  <c r="I927" i="13"/>
  <c r="I807" i="13"/>
  <c r="I826" i="13"/>
  <c r="I766" i="13"/>
  <c r="I686" i="13"/>
  <c r="I646" i="13"/>
  <c r="I626" i="13"/>
  <c r="I606" i="13"/>
  <c r="I586" i="13"/>
  <c r="I566" i="13"/>
  <c r="I546" i="13"/>
  <c r="I526" i="13"/>
  <c r="I506" i="13"/>
  <c r="I486" i="13"/>
  <c r="I466" i="13"/>
  <c r="I446" i="13"/>
  <c r="I426" i="13"/>
  <c r="I406" i="13"/>
  <c r="I386" i="13"/>
  <c r="I366" i="13"/>
  <c r="I346" i="13"/>
  <c r="I326" i="13"/>
  <c r="I306" i="13"/>
  <c r="I286" i="13"/>
  <c r="I266" i="13"/>
  <c r="I246" i="13"/>
  <c r="I226" i="13"/>
  <c r="I206" i="13"/>
  <c r="I186" i="13"/>
  <c r="I166" i="13"/>
  <c r="I146" i="13"/>
  <c r="I126" i="13"/>
  <c r="I106" i="13"/>
  <c r="I86" i="13"/>
  <c r="I66" i="13"/>
  <c r="I46" i="13"/>
  <c r="I26" i="13"/>
  <c r="I993" i="13"/>
  <c r="I733" i="13"/>
  <c r="I433" i="13"/>
  <c r="I233" i="13"/>
  <c r="I732" i="13"/>
  <c r="I472" i="13"/>
  <c r="I791" i="13"/>
  <c r="I730" i="13"/>
  <c r="I869" i="13"/>
  <c r="I669" i="13"/>
  <c r="I868" i="13"/>
  <c r="I967" i="13"/>
  <c r="I827" i="13"/>
  <c r="I906" i="13"/>
  <c r="I806" i="13"/>
  <c r="I706" i="13"/>
  <c r="I965" i="13"/>
  <c r="I885" i="13"/>
  <c r="I865" i="13"/>
  <c r="I845" i="13"/>
  <c r="I825" i="13"/>
  <c r="I805" i="13"/>
  <c r="I785" i="13"/>
  <c r="I765" i="13"/>
  <c r="I745" i="13"/>
  <c r="I725" i="13"/>
  <c r="I705" i="13"/>
  <c r="I685" i="13"/>
  <c r="I665" i="13"/>
  <c r="I645" i="13"/>
  <c r="I625" i="13"/>
  <c r="I605" i="13"/>
  <c r="I585" i="13"/>
  <c r="I565" i="13"/>
  <c r="I545" i="13"/>
  <c r="I525" i="13"/>
  <c r="I505" i="13"/>
  <c r="I485" i="13"/>
  <c r="I465" i="13"/>
  <c r="I445" i="13"/>
  <c r="I425" i="13"/>
  <c r="I405" i="13"/>
  <c r="I385" i="13"/>
  <c r="I365" i="13"/>
  <c r="I345" i="13"/>
  <c r="I325" i="13"/>
  <c r="I305" i="13"/>
  <c r="I285" i="13"/>
  <c r="I265" i="13"/>
  <c r="I245" i="13"/>
  <c r="I225" i="13"/>
  <c r="I205" i="13"/>
  <c r="I185" i="13"/>
  <c r="I165" i="13"/>
  <c r="I125" i="13"/>
  <c r="I105" i="13"/>
  <c r="I85" i="13"/>
  <c r="I65" i="13"/>
  <c r="I45" i="13"/>
  <c r="I25" i="13"/>
  <c r="I953" i="13"/>
  <c r="I713" i="13"/>
  <c r="I453" i="13"/>
  <c r="I193" i="13"/>
  <c r="I972" i="13"/>
  <c r="I692" i="13"/>
  <c r="I532" i="13"/>
  <c r="I911" i="13"/>
  <c r="I990" i="13"/>
  <c r="I750" i="13"/>
  <c r="I929" i="13"/>
  <c r="I809" i="13"/>
  <c r="I948" i="13"/>
  <c r="I748" i="13"/>
  <c r="I847" i="13"/>
  <c r="I946" i="13"/>
  <c r="I846" i="13"/>
  <c r="I726" i="13"/>
  <c r="I985" i="13"/>
  <c r="I925" i="13"/>
  <c r="I944" i="13"/>
  <c r="I904" i="13"/>
  <c r="I884" i="13"/>
  <c r="I864" i="13"/>
  <c r="I844" i="13"/>
  <c r="I824" i="13"/>
  <c r="I804" i="13"/>
  <c r="I784" i="13"/>
  <c r="I764" i="13"/>
  <c r="I744" i="13"/>
  <c r="I724" i="13"/>
  <c r="I704" i="13"/>
  <c r="I684" i="13"/>
  <c r="I664" i="13"/>
  <c r="I644" i="13"/>
  <c r="I624" i="13"/>
  <c r="I604" i="13"/>
  <c r="I584" i="13"/>
  <c r="I564" i="13"/>
  <c r="I544" i="13"/>
  <c r="I524" i="13"/>
  <c r="I504" i="13"/>
  <c r="I484" i="13"/>
  <c r="I464" i="13"/>
  <c r="I444" i="13"/>
  <c r="I424" i="13"/>
  <c r="I404" i="13"/>
  <c r="I384" i="13"/>
  <c r="I364" i="13"/>
  <c r="I344" i="13"/>
  <c r="I324" i="13"/>
  <c r="I304" i="13"/>
  <c r="I284" i="13"/>
  <c r="I244" i="13"/>
  <c r="I224" i="13"/>
  <c r="I204" i="13"/>
  <c r="I184" i="13"/>
  <c r="I164" i="13"/>
  <c r="I144" i="13"/>
  <c r="I124" i="13"/>
  <c r="I104" i="13"/>
  <c r="I84" i="13"/>
  <c r="I64" i="13"/>
  <c r="I44" i="13"/>
  <c r="I24" i="13"/>
  <c r="I893" i="13"/>
  <c r="I753" i="13"/>
  <c r="I633" i="13"/>
  <c r="I493" i="13"/>
  <c r="I253" i="13"/>
  <c r="I73" i="13"/>
  <c r="I992" i="13"/>
  <c r="I852" i="13"/>
  <c r="I672" i="13"/>
  <c r="I931" i="13"/>
  <c r="I751" i="13"/>
  <c r="I930" i="13"/>
  <c r="I810" i="13"/>
  <c r="I630" i="13"/>
  <c r="I849" i="13"/>
  <c r="I649" i="13"/>
  <c r="I908" i="13"/>
  <c r="I768" i="13"/>
  <c r="I907" i="13"/>
  <c r="I787" i="13"/>
  <c r="I966" i="13"/>
  <c r="I886" i="13"/>
  <c r="I866" i="13"/>
  <c r="I786" i="13"/>
  <c r="I746" i="13"/>
  <c r="I666" i="13"/>
  <c r="I945" i="13"/>
  <c r="I905" i="13"/>
  <c r="I984" i="13"/>
  <c r="I964" i="13"/>
  <c r="I924" i="13"/>
  <c r="I983" i="13"/>
  <c r="I963" i="13"/>
  <c r="I943" i="13"/>
  <c r="I923" i="13"/>
  <c r="I903" i="13"/>
  <c r="I883" i="13"/>
  <c r="I863" i="13"/>
  <c r="I843" i="13"/>
  <c r="I823" i="13"/>
  <c r="I803" i="13"/>
  <c r="I783" i="13"/>
  <c r="I763" i="13"/>
  <c r="I743" i="13"/>
  <c r="I723" i="13"/>
  <c r="I703" i="13"/>
  <c r="I683" i="13"/>
  <c r="I663" i="13"/>
  <c r="I643" i="13"/>
  <c r="I623" i="13"/>
  <c r="I603" i="13"/>
  <c r="I583" i="13"/>
  <c r="I563" i="13"/>
  <c r="I543" i="13"/>
  <c r="I523" i="13"/>
  <c r="I503" i="13"/>
  <c r="I483" i="13"/>
  <c r="I463" i="13"/>
  <c r="I443" i="13"/>
  <c r="I423" i="13"/>
  <c r="I403" i="13"/>
  <c r="I383" i="13"/>
  <c r="I363" i="13"/>
  <c r="I343" i="13"/>
  <c r="I323" i="13"/>
  <c r="I303" i="13"/>
  <c r="I283" i="13"/>
  <c r="I263" i="13"/>
  <c r="I243" i="13"/>
  <c r="I223" i="13"/>
  <c r="I203" i="13"/>
  <c r="I183" i="13"/>
  <c r="I163" i="13"/>
  <c r="I143" i="13"/>
  <c r="I123" i="13"/>
  <c r="I103" i="13"/>
  <c r="I83" i="13"/>
  <c r="I63" i="13"/>
  <c r="I43" i="13"/>
  <c r="I23" i="13"/>
  <c r="I833" i="13"/>
  <c r="I553" i="13"/>
  <c r="I293" i="13"/>
  <c r="I33" i="13"/>
  <c r="I792" i="13"/>
  <c r="I572" i="13"/>
  <c r="I771" i="13"/>
  <c r="I890" i="13"/>
  <c r="I690" i="13"/>
  <c r="I689" i="13"/>
  <c r="I888" i="13"/>
  <c r="I947" i="13"/>
  <c r="I747" i="13"/>
  <c r="I962" i="13"/>
  <c r="I902" i="13"/>
  <c r="I842" i="13"/>
  <c r="I782" i="13"/>
  <c r="I722" i="13"/>
  <c r="I662" i="13"/>
  <c r="I642" i="13"/>
  <c r="I582" i="13"/>
  <c r="I562" i="13"/>
  <c r="I542" i="13"/>
  <c r="I522" i="13"/>
  <c r="I502" i="13"/>
  <c r="I482" i="13"/>
  <c r="I462" i="13"/>
  <c r="I442" i="13"/>
  <c r="I422" i="13"/>
  <c r="I402" i="13"/>
  <c r="I382" i="13"/>
  <c r="I362" i="13"/>
  <c r="I342" i="13"/>
  <c r="I322" i="13"/>
  <c r="I302" i="13"/>
  <c r="I282" i="13"/>
  <c r="I262" i="13"/>
  <c r="I242" i="13"/>
  <c r="I222" i="13"/>
  <c r="I202" i="13"/>
  <c r="I182" i="13"/>
  <c r="I162" i="13"/>
  <c r="I142" i="13"/>
  <c r="I122" i="13"/>
  <c r="I102" i="13"/>
  <c r="I62" i="13"/>
  <c r="I42" i="13"/>
  <c r="I22" i="13"/>
  <c r="I853" i="13"/>
  <c r="I613" i="13"/>
  <c r="I333" i="13"/>
  <c r="I13" i="13"/>
  <c r="I812" i="13"/>
  <c r="I552" i="13"/>
  <c r="I891" i="13"/>
  <c r="I950" i="13"/>
  <c r="I710" i="13"/>
  <c r="I889" i="13"/>
  <c r="I749" i="13"/>
  <c r="I928" i="13"/>
  <c r="I987" i="13"/>
  <c r="I767" i="13"/>
  <c r="I982" i="13"/>
  <c r="I922" i="13"/>
  <c r="I862" i="13"/>
  <c r="I802" i="13"/>
  <c r="I742" i="13"/>
  <c r="I702" i="13"/>
  <c r="I622" i="13"/>
  <c r="I981" i="13"/>
  <c r="I961" i="13"/>
  <c r="I941" i="13"/>
  <c r="I921" i="13"/>
  <c r="I901" i="13"/>
  <c r="I881" i="13"/>
  <c r="I861" i="13"/>
  <c r="I841" i="13"/>
  <c r="I821" i="13"/>
  <c r="I801" i="13"/>
  <c r="I781" i="13"/>
  <c r="I761" i="13"/>
  <c r="I741" i="13"/>
  <c r="I721" i="13"/>
  <c r="I701" i="13"/>
  <c r="I681" i="13"/>
  <c r="I661" i="13"/>
  <c r="I641" i="13"/>
  <c r="I621" i="13"/>
  <c r="I601" i="13"/>
  <c r="I581" i="13"/>
  <c r="I561" i="13"/>
  <c r="I541" i="13"/>
  <c r="I521" i="13"/>
  <c r="I501" i="13"/>
  <c r="I481" i="13"/>
  <c r="I461" i="13"/>
  <c r="I441" i="13"/>
  <c r="I421" i="13"/>
  <c r="I401" i="13"/>
  <c r="I381" i="13"/>
  <c r="I361" i="13"/>
  <c r="I341" i="13"/>
  <c r="I321" i="13"/>
  <c r="I301" i="13"/>
  <c r="I281" i="13"/>
  <c r="I261" i="13"/>
  <c r="I221" i="13"/>
  <c r="I201" i="13"/>
  <c r="I181" i="13"/>
  <c r="I161" i="13"/>
  <c r="I141" i="13"/>
  <c r="I121" i="13"/>
  <c r="I101" i="13"/>
  <c r="I81" i="13"/>
  <c r="I61" i="13"/>
  <c r="I41" i="13"/>
  <c r="I21" i="13"/>
  <c r="I933" i="13"/>
  <c r="I673" i="13"/>
  <c r="I373" i="13"/>
  <c r="I53" i="13"/>
  <c r="I832" i="13"/>
  <c r="I492" i="13"/>
  <c r="I871" i="13"/>
  <c r="I910" i="13"/>
  <c r="I650" i="13"/>
  <c r="I829" i="13"/>
  <c r="I968" i="13"/>
  <c r="I788" i="13"/>
  <c r="I887" i="13"/>
  <c r="I986" i="13"/>
  <c r="I942" i="13"/>
  <c r="I882" i="13"/>
  <c r="I822" i="13"/>
  <c r="I762" i="13"/>
  <c r="I682" i="13"/>
  <c r="I602" i="13"/>
  <c r="I1000" i="13"/>
  <c r="I980" i="13"/>
  <c r="I960" i="13"/>
  <c r="I940" i="13"/>
  <c r="I920" i="13"/>
  <c r="I900" i="13"/>
  <c r="I880" i="13"/>
  <c r="I860" i="13"/>
  <c r="I840" i="13"/>
  <c r="I820" i="13"/>
  <c r="I800" i="13"/>
  <c r="I780" i="13"/>
  <c r="I760" i="13"/>
  <c r="I740" i="13"/>
  <c r="I720" i="13"/>
  <c r="I700" i="13"/>
  <c r="I680" i="13"/>
  <c r="I660" i="13"/>
  <c r="I640" i="13"/>
  <c r="I620" i="13"/>
  <c r="I600" i="13"/>
  <c r="I580" i="13"/>
  <c r="I560" i="13"/>
  <c r="I540" i="13"/>
  <c r="I520" i="13"/>
  <c r="I500" i="13"/>
  <c r="I480" i="13"/>
  <c r="I460" i="13"/>
  <c r="I440" i="13"/>
  <c r="I420" i="13"/>
  <c r="I400" i="13"/>
  <c r="I380" i="13"/>
  <c r="I360" i="13"/>
  <c r="I340" i="13"/>
  <c r="I320" i="13"/>
  <c r="I300" i="13"/>
  <c r="I280" i="13"/>
  <c r="I260" i="13"/>
  <c r="I240" i="13"/>
  <c r="I220" i="13"/>
  <c r="I200" i="13"/>
  <c r="I180" i="13"/>
  <c r="I160" i="13"/>
  <c r="I140" i="13"/>
  <c r="I120" i="13"/>
  <c r="I100" i="13"/>
  <c r="I80" i="13"/>
  <c r="I60" i="13"/>
  <c r="I40" i="13"/>
  <c r="I20" i="13"/>
  <c r="I519" i="13"/>
  <c r="I499" i="13"/>
  <c r="I479" i="13"/>
  <c r="I459" i="13"/>
  <c r="I439" i="13"/>
  <c r="I419" i="13"/>
  <c r="I399" i="13"/>
  <c r="I379" i="13"/>
  <c r="I359" i="13"/>
  <c r="I339" i="13"/>
  <c r="I319" i="13"/>
  <c r="I299" i="13"/>
  <c r="I279" i="13"/>
  <c r="I259" i="13"/>
  <c r="I239" i="13"/>
  <c r="I219" i="13"/>
  <c r="I199" i="13"/>
  <c r="I179" i="13"/>
  <c r="I159" i="13"/>
  <c r="I139" i="13"/>
  <c r="I119" i="13"/>
  <c r="I99" i="13"/>
  <c r="I79" i="13"/>
  <c r="I59" i="13"/>
  <c r="I39" i="13"/>
  <c r="I19" i="13"/>
  <c r="I758" i="13"/>
  <c r="I658" i="13"/>
  <c r="I518" i="13"/>
  <c r="I358" i="13"/>
  <c r="I98" i="13"/>
  <c r="I938" i="13"/>
  <c r="I838" i="13"/>
  <c r="I698" i="13"/>
  <c r="I598" i="13"/>
  <c r="I498" i="13"/>
  <c r="I378" i="13"/>
  <c r="I278" i="13"/>
  <c r="I198" i="13"/>
  <c r="I18" i="13"/>
  <c r="I937" i="13"/>
  <c r="I857" i="13"/>
  <c r="I777" i="13"/>
  <c r="I717" i="13"/>
  <c r="I697" i="13"/>
  <c r="I677" i="13"/>
  <c r="I657" i="13"/>
  <c r="I637" i="13"/>
  <c r="I617" i="13"/>
  <c r="I597" i="13"/>
  <c r="I577" i="13"/>
  <c r="I557" i="13"/>
  <c r="I537" i="13"/>
  <c r="I517" i="13"/>
  <c r="I497" i="13"/>
  <c r="I477" i="13"/>
  <c r="I457" i="13"/>
  <c r="I437" i="13"/>
  <c r="I417" i="13"/>
  <c r="I397" i="13"/>
  <c r="I377" i="13"/>
  <c r="I357" i="13"/>
  <c r="I337" i="13"/>
  <c r="I317" i="13"/>
  <c r="I297" i="13"/>
  <c r="I277" i="13"/>
  <c r="I257" i="13"/>
  <c r="I237" i="13"/>
  <c r="I217" i="13"/>
  <c r="I197" i="13"/>
  <c r="I177" i="13"/>
  <c r="I157" i="13"/>
  <c r="I137" i="13"/>
  <c r="I117" i="13"/>
  <c r="I97" i="13"/>
  <c r="I77" i="13"/>
  <c r="I57" i="13"/>
  <c r="I37" i="13"/>
  <c r="I17" i="13"/>
  <c r="I918" i="13"/>
  <c r="I778" i="13"/>
  <c r="I678" i="13"/>
  <c r="I538" i="13"/>
  <c r="I438" i="13"/>
  <c r="I338" i="13"/>
  <c r="I218" i="13"/>
  <c r="I38" i="13"/>
  <c r="I997" i="13"/>
  <c r="I917" i="13"/>
  <c r="I797" i="13"/>
  <c r="I916" i="13"/>
  <c r="I856" i="13"/>
  <c r="I776" i="13"/>
  <c r="I716" i="13"/>
  <c r="I676" i="13"/>
  <c r="I656" i="13"/>
  <c r="I636" i="13"/>
  <c r="I616" i="13"/>
  <c r="I596" i="13"/>
  <c r="I576" i="13"/>
  <c r="I556" i="13"/>
  <c r="I536" i="13"/>
  <c r="I516" i="13"/>
  <c r="I496" i="13"/>
  <c r="I476" i="13"/>
  <c r="I456" i="13"/>
  <c r="I436" i="13"/>
  <c r="I416" i="13"/>
  <c r="I396" i="13"/>
  <c r="I376" i="13"/>
  <c r="I356" i="13"/>
  <c r="I336" i="13"/>
  <c r="I316" i="13"/>
  <c r="I296" i="13"/>
  <c r="I276" i="13"/>
  <c r="I256" i="13"/>
  <c r="I236" i="13"/>
  <c r="I216" i="13"/>
  <c r="I196" i="13"/>
  <c r="I176" i="13"/>
  <c r="I156" i="13"/>
  <c r="I136" i="13"/>
  <c r="I116" i="13"/>
  <c r="I96" i="13"/>
  <c r="I76" i="13"/>
  <c r="I56" i="13"/>
  <c r="I36" i="13"/>
  <c r="I16" i="13"/>
  <c r="I978" i="13"/>
  <c r="I858" i="13"/>
  <c r="I798" i="13"/>
  <c r="I718" i="13"/>
  <c r="I638" i="13"/>
  <c r="I578" i="13"/>
  <c r="I478" i="13"/>
  <c r="I398" i="13"/>
  <c r="I318" i="13"/>
  <c r="I258" i="13"/>
  <c r="I158" i="13"/>
  <c r="I118" i="13"/>
  <c r="I78" i="13"/>
  <c r="I957" i="13"/>
  <c r="I877" i="13"/>
  <c r="I817" i="13"/>
  <c r="I737" i="13"/>
  <c r="I976" i="13"/>
  <c r="I936" i="13"/>
  <c r="I876" i="13"/>
  <c r="I816" i="13"/>
  <c r="I756" i="13"/>
  <c r="I696" i="13"/>
  <c r="I995" i="13"/>
  <c r="I975" i="13"/>
  <c r="I955" i="13"/>
  <c r="I935" i="13"/>
  <c r="I915" i="13"/>
  <c r="I895" i="13"/>
  <c r="I875" i="13"/>
  <c r="I855" i="13"/>
  <c r="I835" i="13"/>
  <c r="I815" i="13"/>
  <c r="I795" i="13"/>
  <c r="I775" i="13"/>
  <c r="I755" i="13"/>
  <c r="I735" i="13"/>
  <c r="I715" i="13"/>
  <c r="I695" i="13"/>
  <c r="I675" i="13"/>
  <c r="I655" i="13"/>
  <c r="I635" i="13"/>
  <c r="I615" i="13"/>
  <c r="I595" i="13"/>
  <c r="I575" i="13"/>
  <c r="I555" i="13"/>
  <c r="I535" i="13"/>
  <c r="I515" i="13"/>
  <c r="I495" i="13"/>
  <c r="I475" i="13"/>
  <c r="I455" i="13"/>
  <c r="I435" i="13"/>
  <c r="I415" i="13"/>
  <c r="I395" i="13"/>
  <c r="I375" i="13"/>
  <c r="I355" i="13"/>
  <c r="I335" i="13"/>
  <c r="I315" i="13"/>
  <c r="I295" i="13"/>
  <c r="I275" i="13"/>
  <c r="I255" i="13"/>
  <c r="I235" i="13"/>
  <c r="I215" i="13"/>
  <c r="I195" i="13"/>
  <c r="I175" i="13"/>
  <c r="I155" i="13"/>
  <c r="I135" i="13"/>
  <c r="I115" i="13"/>
  <c r="I95" i="13"/>
  <c r="I75" i="13"/>
  <c r="I55" i="13"/>
  <c r="I35" i="13"/>
  <c r="I15" i="13"/>
  <c r="I958" i="13"/>
  <c r="I878" i="13"/>
  <c r="I818" i="13"/>
  <c r="I738" i="13"/>
  <c r="I618" i="13"/>
  <c r="I558" i="13"/>
  <c r="I458" i="13"/>
  <c r="I418" i="13"/>
  <c r="I298" i="13"/>
  <c r="I238" i="13"/>
  <c r="I178" i="13"/>
  <c r="I138" i="13"/>
  <c r="I58" i="13"/>
  <c r="I977" i="13"/>
  <c r="I897" i="13"/>
  <c r="I837" i="13"/>
  <c r="I757" i="13"/>
  <c r="I996" i="13"/>
  <c r="I956" i="13"/>
  <c r="I896" i="13"/>
  <c r="I836" i="13"/>
  <c r="I796" i="13"/>
  <c r="I736" i="13"/>
  <c r="I994" i="13"/>
  <c r="I974" i="13"/>
  <c r="I954" i="13"/>
  <c r="I934" i="13"/>
  <c r="I914" i="13"/>
  <c r="I894" i="13"/>
  <c r="I874" i="13"/>
  <c r="I854" i="13"/>
  <c r="I834" i="13"/>
  <c r="I814" i="13"/>
  <c r="I794" i="13"/>
  <c r="I774" i="13"/>
  <c r="I754" i="13"/>
  <c r="I734" i="13"/>
  <c r="I714" i="13"/>
  <c r="I694" i="13"/>
  <c r="I674" i="13"/>
  <c r="I654" i="13"/>
  <c r="I634" i="13"/>
  <c r="I614" i="13"/>
  <c r="I594" i="13"/>
  <c r="I574" i="13"/>
  <c r="I554" i="13"/>
  <c r="I534" i="13"/>
  <c r="I514" i="13"/>
  <c r="I494" i="13"/>
  <c r="I474" i="13"/>
  <c r="I454" i="13"/>
  <c r="I434" i="13"/>
  <c r="I414" i="13"/>
  <c r="I394" i="13"/>
  <c r="I374" i="13"/>
  <c r="I354" i="13"/>
  <c r="I334" i="13"/>
  <c r="I314" i="13"/>
  <c r="I294" i="13"/>
  <c r="I274" i="13"/>
  <c r="I254" i="13"/>
  <c r="I234" i="13"/>
  <c r="I214" i="13"/>
  <c r="I194" i="13"/>
  <c r="I174" i="13"/>
  <c r="I154" i="13"/>
  <c r="I134" i="13"/>
  <c r="I114" i="13"/>
  <c r="I94" i="13"/>
  <c r="I74" i="13"/>
  <c r="I54" i="13"/>
  <c r="I34" i="13"/>
  <c r="I592" i="13"/>
  <c r="I412" i="13"/>
  <c r="I173" i="13"/>
  <c r="I241" i="13"/>
  <c r="I145" i="13"/>
  <c r="I979" i="13"/>
  <c r="I310" i="13"/>
  <c r="I169" i="13"/>
  <c r="I951" i="13"/>
  <c r="I687" i="13"/>
  <c r="I11" i="13"/>
  <c r="I870" i="13"/>
  <c r="I292" i="13"/>
  <c r="I711" i="13"/>
  <c r="I332" i="13"/>
  <c r="I432" i="13"/>
  <c r="I12" i="13"/>
  <c r="I82" i="13"/>
  <c r="I926" i="13"/>
  <c r="I799" i="13"/>
  <c r="I289" i="13"/>
  <c r="I312" i="13"/>
  <c r="I879" i="13"/>
  <c r="I264" i="13"/>
  <c r="I468" i="13"/>
</calcChain>
</file>

<file path=xl/sharedStrings.xml><?xml version="1.0" encoding="utf-8"?>
<sst xmlns="http://schemas.openxmlformats.org/spreadsheetml/2006/main" count="1047" uniqueCount="454">
  <si>
    <t>年</t>
    <phoneticPr fontId="1" type="noConversion"/>
  </si>
  <si>
    <t>134a</t>
  </si>
  <si>
    <t>143a</t>
  </si>
  <si>
    <t>152a</t>
  </si>
  <si>
    <t>227ea</t>
  </si>
  <si>
    <t>236fa</t>
  </si>
  <si>
    <t>401A</t>
  </si>
  <si>
    <t>R-22/152a/124 (53.0/13.0/34.0)</t>
  </si>
  <si>
    <t>401B</t>
  </si>
  <si>
    <t>R-22/152a/124 (61.0/11.0/28.0</t>
  </si>
  <si>
    <t>401C</t>
  </si>
  <si>
    <t>R-22/152a/124 (33.0/15.0/52.0)</t>
  </si>
  <si>
    <t>402A</t>
  </si>
  <si>
    <t>R-125/290/22 (60.0/2.0/38.0)</t>
  </si>
  <si>
    <t>402B</t>
  </si>
  <si>
    <t>R-125/290/22 (38.0/2.0/60.0)</t>
  </si>
  <si>
    <t>404A</t>
  </si>
  <si>
    <t>R-125/143a/134a (44.0/52.0/4.0)</t>
  </si>
  <si>
    <t>405A</t>
  </si>
  <si>
    <t>R-22/152a/142b/C318 (45.0/7.0/5.5/42.5)</t>
  </si>
  <si>
    <t>407A</t>
  </si>
  <si>
    <t>R-32/125/134a (20.0/40.0/40.0)</t>
  </si>
  <si>
    <t>407B</t>
  </si>
  <si>
    <t>R-32/125/134a (10.0/70.0/20.0)</t>
  </si>
  <si>
    <t>407C</t>
  </si>
  <si>
    <t>R-32/125/134a (23.0/25.0/52.0)</t>
  </si>
  <si>
    <t>407D</t>
  </si>
  <si>
    <t>R-32/125/134a (15.0/15.0/70.0)</t>
  </si>
  <si>
    <t>407E</t>
  </si>
  <si>
    <t>R-32/125/134a (25.0/15.0/60.0)</t>
  </si>
  <si>
    <t>407F</t>
  </si>
  <si>
    <t>R-32/125/134a (30.0/30.0/40.0)</t>
  </si>
  <si>
    <t>407G</t>
  </si>
  <si>
    <t>R-32/125/134a (2.5/2.5/95.0)</t>
  </si>
  <si>
    <t>407H</t>
  </si>
  <si>
    <t>R-32/125/134a (32.5/15.0/52.5)</t>
  </si>
  <si>
    <t>407I</t>
  </si>
  <si>
    <t>R-32/125/134a (19.5/8.5/72.0)</t>
  </si>
  <si>
    <t>408A</t>
  </si>
  <si>
    <t>R-125/143a/22 (7.0/46.0/47.0)</t>
  </si>
  <si>
    <t>410A</t>
  </si>
  <si>
    <t>R-32/125 (50.0/50.0)</t>
  </si>
  <si>
    <t>410B</t>
  </si>
  <si>
    <t>R-32/125 (45.0/55.0)</t>
  </si>
  <si>
    <t>411A</t>
  </si>
  <si>
    <t>R-1270/22/152a) (1.5/87.5/11.0)</t>
  </si>
  <si>
    <t>411B</t>
  </si>
  <si>
    <t>R-1270/22/152a (3.0/94.0/3.0)</t>
  </si>
  <si>
    <t>413A</t>
  </si>
  <si>
    <t>R-218/134a/600a (9.0/88.0/3.0)</t>
  </si>
  <si>
    <t>415A</t>
  </si>
  <si>
    <t>R-22/152a (82.0/18.0)</t>
  </si>
  <si>
    <t>415B</t>
  </si>
  <si>
    <t>R-22/152a (25.0/75.0)</t>
  </si>
  <si>
    <t>416A</t>
  </si>
  <si>
    <t>R-134a/124/600 (59.0/39.5/1.5)</t>
  </si>
  <si>
    <t>417A</t>
  </si>
  <si>
    <t>R-125/134a/600 (46.6/50.0/3.4)</t>
  </si>
  <si>
    <t>417B</t>
  </si>
  <si>
    <t>R-125/134a/600 (79.0/18.3/2.7)</t>
  </si>
  <si>
    <t>417C</t>
  </si>
  <si>
    <t>R-125/134a/600 (19.5/78.8/1.7)</t>
  </si>
  <si>
    <t>418A</t>
  </si>
  <si>
    <t>R-290/22/152a (1.5/96.0/2.5)</t>
  </si>
  <si>
    <t>419A</t>
  </si>
  <si>
    <t>R-125/134a/E170 (77.0/19.0/4.0)</t>
  </si>
  <si>
    <t>419B</t>
  </si>
  <si>
    <t>R-125/134a/E170 (48.5/48.0/3.5)</t>
  </si>
  <si>
    <t>420A</t>
  </si>
  <si>
    <t>R-134a/142b (88.0/12.0)</t>
  </si>
  <si>
    <t>421A</t>
  </si>
  <si>
    <t>R-125/134a (58.0/42.0)</t>
  </si>
  <si>
    <t>421B</t>
  </si>
  <si>
    <t>R-125/134a (85.0/15.0)</t>
  </si>
  <si>
    <t>422A</t>
  </si>
  <si>
    <t>R-125/134a/600a (85.1/11.5/3.4)</t>
  </si>
  <si>
    <t>422B</t>
  </si>
  <si>
    <t>R-125/134a/600a (55.0/42.0/3.0)</t>
  </si>
  <si>
    <t>422C</t>
  </si>
  <si>
    <t>R-125/134a/600a (82.0/15.0/3.0)</t>
  </si>
  <si>
    <t>422D</t>
  </si>
  <si>
    <t>R-125/134a/600a (65.1/31.5/3.4)</t>
  </si>
  <si>
    <t>422E</t>
  </si>
  <si>
    <t>R-125/134a/600a (58.0/39.3/2.7)</t>
  </si>
  <si>
    <t>423A</t>
  </si>
  <si>
    <t>134a/227ea (52.5/47.5)</t>
  </si>
  <si>
    <t>424A</t>
  </si>
  <si>
    <t>R-125/134a/600a/600/601a (50.5/47.0/0.9/1.0/0.6)</t>
  </si>
  <si>
    <t>425A</t>
  </si>
  <si>
    <t>R-32/134a/227ea (18.5/69.5/12)</t>
  </si>
  <si>
    <t>426A</t>
  </si>
  <si>
    <t>R-125/134a/600/601a (5.1/93.0/1.3/0.6)</t>
  </si>
  <si>
    <t>427A</t>
  </si>
  <si>
    <t>R-32/125/143a/134a (15.0/25.0/10.0/50.0)</t>
  </si>
  <si>
    <t>427C</t>
  </si>
  <si>
    <t>R-32/125/143a/134a (25.0/25.0/10.0/40.0)</t>
  </si>
  <si>
    <t>428A</t>
  </si>
  <si>
    <t>R-125/143a/290/600a (77.5/20.0/0.6/1.9)</t>
  </si>
  <si>
    <t>429A</t>
  </si>
  <si>
    <t>R-E170/152a/600a (60.0/10.0/30.0)</t>
  </si>
  <si>
    <t>430A</t>
  </si>
  <si>
    <t>R-152a/600a (76.0/24.0)</t>
  </si>
  <si>
    <t>431A</t>
  </si>
  <si>
    <t>R-290/152a (71.0/29.0)</t>
  </si>
  <si>
    <t>434A</t>
  </si>
  <si>
    <t>R-125/143a/134a/600a (63.2/18.0/16.0/2.8)</t>
  </si>
  <si>
    <t>435A</t>
  </si>
  <si>
    <t>R-E170/152a (80.0/20.0)</t>
  </si>
  <si>
    <t>437A</t>
  </si>
  <si>
    <t>R-125/134a/600/601 (19.5/78.5/1.4/0.6)</t>
  </si>
  <si>
    <t>438A</t>
  </si>
  <si>
    <t>R-32/125/134a/600/601a (8.5/45.0/44.2/1.7/0.6)</t>
  </si>
  <si>
    <t>439A</t>
  </si>
  <si>
    <t>R-32/125/600a (50.0/47.0/3.0)</t>
  </si>
  <si>
    <t>440A</t>
  </si>
  <si>
    <t>R-290/134a/152a (0.6/1.6/97.8)</t>
  </si>
  <si>
    <t>442A</t>
  </si>
  <si>
    <t>R-32/125/134a/152a/227ea (31.0/31.0/30.0/3.0/5.0)</t>
  </si>
  <si>
    <t>444A</t>
  </si>
  <si>
    <t>R-32/152a/1234ze(E) (12.0/5.0/83.0)</t>
  </si>
  <si>
    <t>444B</t>
  </si>
  <si>
    <t>R-32/152a/1234ze(E)  (41.5/10.0/48.5)</t>
  </si>
  <si>
    <t>445A</t>
  </si>
  <si>
    <t>R-744/134a/1234ze(E) (6.0/9.0/85.0)</t>
  </si>
  <si>
    <t>446A</t>
  </si>
  <si>
    <t>R-32/1234ze(E)/600 (68.0/29.0/3.0)</t>
  </si>
  <si>
    <t>447A</t>
  </si>
  <si>
    <t>R-32/125/1234ze(E) (68.0/3.5/28.5)</t>
  </si>
  <si>
    <t>447B</t>
  </si>
  <si>
    <t>R-32/125/1234ze (E) (68.0/8.0/24.0)</t>
  </si>
  <si>
    <t>448A</t>
  </si>
  <si>
    <t>R-32/125/1234yf/134a/1234ze(E) (26.0/26.0/20.0/21.0/7.0)</t>
  </si>
  <si>
    <t>448B</t>
  </si>
  <si>
    <t>R-32/125/1234yf/134a/1234ze(E) (21.0/21.0/20.0/31.0/7.0)</t>
  </si>
  <si>
    <t>449A</t>
  </si>
  <si>
    <t>R-32 /125 /1234yf /134a (24.3/24.7/25.3/25.7)</t>
  </si>
  <si>
    <t>449B</t>
  </si>
  <si>
    <t>R-32/125/1234yf/134a (25.2/24.3/23.2/27.3)</t>
  </si>
  <si>
    <t>449C</t>
  </si>
  <si>
    <t>R-32/125/1234yf/134a (20.0/20.0/31.0/29.0)</t>
  </si>
  <si>
    <t>450A</t>
  </si>
  <si>
    <t>R-134a/1234ze(E) (42.0/58.0)</t>
  </si>
  <si>
    <t>451A</t>
  </si>
  <si>
    <t>R-1234yf/134a (89.8/10.2)</t>
  </si>
  <si>
    <t>451B</t>
  </si>
  <si>
    <t>R-1234yf/134a (88.8/11.2)</t>
  </si>
  <si>
    <t>452A</t>
  </si>
  <si>
    <t>R-32/125/1234yf (11.0/59.0/30.0)</t>
  </si>
  <si>
    <t>452B</t>
  </si>
  <si>
    <t>R-32/125/1234yf (67.0/7.0/26.0)</t>
  </si>
  <si>
    <t>452C</t>
  </si>
  <si>
    <t>R-32/125/1234yf (12.5/61.0/26.5)</t>
  </si>
  <si>
    <t>453A</t>
  </si>
  <si>
    <t>R-32/125/134a/227ea/600/601a (20.0/20.0/53.8/5.0/0.6/0.6)</t>
  </si>
  <si>
    <t>454A</t>
  </si>
  <si>
    <t>R-32/1234yf (35.0/65.0)</t>
  </si>
  <si>
    <t>454B</t>
  </si>
  <si>
    <t>R-32/1234yf (68.9/31.1)</t>
  </si>
  <si>
    <t>454C</t>
  </si>
  <si>
    <t>R-32/1234yf (21.5/78.5)</t>
  </si>
  <si>
    <t>455A</t>
  </si>
  <si>
    <t>R-744/32/1234yf (3.0/21.5/75.5)</t>
  </si>
  <si>
    <t>456A</t>
  </si>
  <si>
    <t>R-32/134a/1234ze(E) (6.0/45.0/49.0)</t>
  </si>
  <si>
    <t>457A</t>
  </si>
  <si>
    <t>R-32/1234yf/152a (18.0/70.0/12.0)</t>
  </si>
  <si>
    <t>457B</t>
  </si>
  <si>
    <t>R-32/1234yf/152a (35.0/55.0/10.0)</t>
  </si>
  <si>
    <t>458A</t>
  </si>
  <si>
    <t>R-32/125/134a/227ea/236fa (20.5/4.0/61.4/13.5/0.6)</t>
  </si>
  <si>
    <t>459A</t>
  </si>
  <si>
    <t>R-32/1234yf/1234ze(E) (68.0/26.0/6.0)</t>
  </si>
  <si>
    <t>459B</t>
  </si>
  <si>
    <t>LTR 11: R-32/1234yf/1234ze(E) (21.0/69.0/10.0)</t>
  </si>
  <si>
    <t>460A</t>
  </si>
  <si>
    <t>LTR 10: R-32/125/134a/1234ze(E) (12.0/52.0/14.0/22.0)</t>
  </si>
  <si>
    <t>460B</t>
  </si>
  <si>
    <t>LTR4X10: R-32/125/134a/1234ze(E) (28.0/25.0/20.0/27.0)</t>
  </si>
  <si>
    <t>460C</t>
  </si>
  <si>
    <t>R-32/125/134a/1234ze(E) (2.5/2.5/46.0/49.0)</t>
  </si>
  <si>
    <t>461A</t>
  </si>
  <si>
    <t>R-125/143a/134a/227ea/600a (55.0/5.0/32.0/5.0/3.0)</t>
  </si>
  <si>
    <t>462A</t>
  </si>
  <si>
    <t>R-32/125/143a/134a/600 (9.0/42.0/2.0/44.0/3.0)</t>
  </si>
  <si>
    <t>463A</t>
  </si>
  <si>
    <t>R-744/32/125/1234yf/134a (6.0/36.0/30.0/14.0/14.0)</t>
  </si>
  <si>
    <t>464A</t>
  </si>
  <si>
    <t>R-32/125/1234ze(E)/227ea (27.0/27.0/40.0/6.0)</t>
  </si>
  <si>
    <t>465A</t>
  </si>
  <si>
    <t>R-32/290/1234yf (21.0/7.9/71.1)</t>
  </si>
  <si>
    <t>466A</t>
  </si>
  <si>
    <t>R-32/125/131I (49.0/11.5/39.5)</t>
  </si>
  <si>
    <t>467A</t>
  </si>
  <si>
    <t>R-32/125/134a/600a (22.0/5.0/72.4/0.6)</t>
  </si>
  <si>
    <t>468A</t>
  </si>
  <si>
    <t>R-1132a/32/1234yf (3.5/21.5/75.0)</t>
  </si>
  <si>
    <t>469A</t>
  </si>
  <si>
    <t>R-744/32/125 (35.0/32.5/32.5)</t>
  </si>
  <si>
    <t>470A</t>
  </si>
  <si>
    <t>R-744/32/125/134a/1234ze(E)/227ea (10.0/17.0/19.0/7.0/44.0/3.0)</t>
  </si>
  <si>
    <t>470B</t>
  </si>
  <si>
    <t>R-744/32/125/134a/1234ze(E)/227ea (10.0/11.5/11.5/3.0/57.0/7.0)</t>
  </si>
  <si>
    <t>471A</t>
  </si>
  <si>
    <t>R-1234ze(E)/227ea/1336mzz(E) (78.7/4.3/17.0)</t>
  </si>
  <si>
    <t>472A</t>
  </si>
  <si>
    <t>R-744/32/134a (69.0/12.0/19.0)</t>
  </si>
  <si>
    <t>473A</t>
  </si>
  <si>
    <t>R-1132a/23/744/125 (20.0/10.0/60.0/10.0)</t>
  </si>
  <si>
    <t>R-12/152a (73.8/26.2)</t>
  </si>
  <si>
    <t>R-23/13 (40.1/59.9)</t>
  </si>
  <si>
    <t>R-32/115 (48.2/51.8)</t>
  </si>
  <si>
    <t>507A</t>
  </si>
  <si>
    <t>R-125/143a (50.0/50.0)</t>
  </si>
  <si>
    <t>508A</t>
  </si>
  <si>
    <t>R-23/116 (39.0/61.0)</t>
  </si>
  <si>
    <t>508B</t>
  </si>
  <si>
    <t>R-23/116 (46.0/54.0)</t>
  </si>
  <si>
    <t>512A</t>
  </si>
  <si>
    <t>R-134a/152a (5.0/95.0)</t>
  </si>
  <si>
    <t>513A</t>
  </si>
  <si>
    <t>R-1234yf/134a (56.0/44.0)</t>
  </si>
  <si>
    <t>513B</t>
  </si>
  <si>
    <t>R-1234yf/134a (58.5/41.5)</t>
  </si>
  <si>
    <t>515A</t>
  </si>
  <si>
    <t>R-1234ze (E)/227ea (88.0/12.0)</t>
  </si>
  <si>
    <t>515B</t>
  </si>
  <si>
    <t>R-1234ze(E)/227ea (91.1/8.9)</t>
  </si>
  <si>
    <t>516A</t>
  </si>
  <si>
    <t>R-1234yf/134a/152a (77.5/8.5/14.0)</t>
  </si>
  <si>
    <r>
      <rPr>
        <sz val="11"/>
        <color theme="1"/>
        <rFont val="微軟正黑體"/>
        <family val="2"/>
        <charset val="136"/>
      </rPr>
      <t>編號</t>
    </r>
  </si>
  <si>
    <r>
      <rPr>
        <sz val="11"/>
        <color theme="1"/>
        <rFont val="微軟正黑體"/>
        <family val="2"/>
        <charset val="136"/>
      </rPr>
      <t>供應廠商名稱</t>
    </r>
  </si>
  <si>
    <r>
      <t>GWP</t>
    </r>
    <r>
      <rPr>
        <vertAlign val="superscript"/>
        <sz val="11"/>
        <color theme="1"/>
        <rFont val="Times New Roman"/>
        <family val="1"/>
      </rPr>
      <t>*</t>
    </r>
  </si>
  <si>
    <r>
      <rPr>
        <sz val="11"/>
        <color theme="1"/>
        <rFont val="微軟正黑體"/>
        <family val="2"/>
        <charset val="136"/>
      </rPr>
      <t>公噸</t>
    </r>
    <r>
      <rPr>
        <sz val="11"/>
        <color theme="1"/>
        <rFont val="Times New Roman"/>
        <family val="1"/>
      </rPr>
      <t>CO</t>
    </r>
    <r>
      <rPr>
        <vertAlign val="subscript"/>
        <sz val="11"/>
        <color theme="1"/>
        <rFont val="Times New Roman"/>
        <family val="1"/>
      </rPr>
      <t>2</t>
    </r>
    <r>
      <rPr>
        <sz val="11"/>
        <color theme="1"/>
        <rFont val="Times New Roman"/>
        <family val="1"/>
      </rPr>
      <t>eq</t>
    </r>
  </si>
  <si>
    <r>
      <rPr>
        <b/>
        <sz val="11"/>
        <color theme="1"/>
        <rFont val="微軟正黑體"/>
        <family val="2"/>
        <charset val="136"/>
      </rPr>
      <t>（公噸）</t>
    </r>
  </si>
  <si>
    <t>UZ07990000</t>
    <phoneticPr fontId="1" type="noConversion"/>
  </si>
  <si>
    <t>AA</t>
    <phoneticPr fontId="1" type="noConversion"/>
  </si>
  <si>
    <r>
      <rPr>
        <sz val="12"/>
        <color theme="1"/>
        <rFont val="微軟正黑體"/>
        <family val="2"/>
        <charset val="136"/>
      </rPr>
      <t>備註：</t>
    </r>
  </si>
  <si>
    <r>
      <rPr>
        <sz val="12"/>
        <color theme="1"/>
        <rFont val="微軟正黑體"/>
        <family val="2"/>
        <charset val="136"/>
      </rPr>
      <t>＊</t>
    </r>
    <r>
      <rPr>
        <sz val="7"/>
        <color theme="1"/>
        <rFont val="Times New Roman"/>
        <family val="1"/>
      </rPr>
      <t xml:space="preserve">    </t>
    </r>
    <r>
      <rPr>
        <sz val="12"/>
        <color theme="1"/>
        <rFont val="微軟正黑體"/>
        <family val="2"/>
        <charset val="136"/>
      </rPr>
      <t>請參考附件：冷媒</t>
    </r>
    <r>
      <rPr>
        <sz val="12"/>
        <color theme="1"/>
        <rFont val="Times New Roman"/>
        <family val="1"/>
      </rPr>
      <t>GWP</t>
    </r>
    <r>
      <rPr>
        <sz val="12"/>
        <color theme="1"/>
        <rFont val="微軟正黑體"/>
        <family val="2"/>
        <charset val="136"/>
      </rPr>
      <t>值</t>
    </r>
  </si>
  <si>
    <r>
      <t>附件、冷媒</t>
    </r>
    <r>
      <rPr>
        <sz val="12"/>
        <color theme="1"/>
        <rFont val="Calibri"/>
        <family val="2"/>
      </rPr>
      <t>GWP</t>
    </r>
    <r>
      <rPr>
        <sz val="12"/>
        <color theme="1"/>
        <rFont val="新細明體"/>
        <family val="1"/>
        <charset val="136"/>
        <scheme val="minor"/>
      </rPr>
      <t>值</t>
    </r>
    <phoneticPr fontId="1" type="noConversion"/>
  </si>
  <si>
    <t>化學名</t>
  </si>
  <si>
    <t>化學式</t>
  </si>
  <si>
    <t>工業名稱</t>
  </si>
  <si>
    <t>溫暖化潛勢</t>
  </si>
  <si>
    <r>
      <t>GWP</t>
    </r>
    <r>
      <rPr>
        <sz val="12"/>
        <color rgb="FF000000"/>
        <rFont val="微軟正黑體"/>
        <family val="2"/>
        <charset val="136"/>
      </rPr>
      <t>值</t>
    </r>
  </si>
  <si>
    <t>純物質</t>
    <phoneticPr fontId="1" type="noConversion"/>
  </si>
  <si>
    <t>二氟一氯甲烷</t>
  </si>
  <si>
    <r>
      <t>CHF</t>
    </r>
    <r>
      <rPr>
        <vertAlign val="subscript"/>
        <sz val="12"/>
        <color rgb="FF1A171C"/>
        <rFont val="Times New Roman"/>
        <family val="1"/>
      </rPr>
      <t>2</t>
    </r>
    <r>
      <rPr>
        <sz val="12"/>
        <color rgb="FF1A171C"/>
        <rFont val="Times New Roman"/>
        <family val="1"/>
      </rPr>
      <t>Cl</t>
    </r>
  </si>
  <si>
    <t>HCFC-22</t>
  </si>
  <si>
    <t>三氟二氯乙烷</t>
  </si>
  <si>
    <r>
      <t>CHCl</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</si>
  <si>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HCFC-123</t>
  </si>
  <si>
    <r>
      <rPr>
        <sz val="12"/>
        <color theme="1"/>
        <rFont val="微軟正黑體"/>
        <family val="2"/>
        <charset val="136"/>
      </rPr>
      <t>四氟一氯乙烷</t>
    </r>
    <phoneticPr fontId="1" type="noConversion"/>
  </si>
  <si>
    <r>
      <t>CHClFCF</t>
    </r>
    <r>
      <rPr>
        <vertAlign val="subscript"/>
        <sz val="12"/>
        <color theme="1"/>
        <rFont val="Times New Roman"/>
        <family val="1"/>
      </rPr>
      <t>3</t>
    </r>
    <phoneticPr fontId="1" type="noConversion"/>
  </si>
  <si>
    <t>HCFC-124</t>
  </si>
  <si>
    <t>一氟二氯乙烷</t>
  </si>
  <si>
    <r>
      <t>CH</t>
    </r>
    <r>
      <rPr>
        <vertAlign val="subscript"/>
        <sz val="12"/>
        <color rgb="FF1A171C"/>
        <rFont val="Times New Roman"/>
        <family val="1"/>
      </rPr>
      <t>3</t>
    </r>
    <r>
      <rPr>
        <sz val="12"/>
        <color rgb="FF1A171C"/>
        <rFont val="Times New Roman"/>
        <family val="1"/>
      </rPr>
      <t>CFCl</t>
    </r>
    <r>
      <rPr>
        <vertAlign val="subscript"/>
        <sz val="12"/>
        <color rgb="FF1A171C"/>
        <rFont val="Times New Roman"/>
        <family val="1"/>
      </rPr>
      <t>2</t>
    </r>
  </si>
  <si>
    <t>HCFC-141b</t>
  </si>
  <si>
    <t>二氟一氯乙烷</t>
  </si>
  <si>
    <r>
      <t>CH</t>
    </r>
    <r>
      <rPr>
        <vertAlign val="subscript"/>
        <sz val="12"/>
        <color rgb="FF1A171C"/>
        <rFont val="Times New Roman"/>
        <family val="1"/>
      </rPr>
      <t>3</t>
    </r>
    <r>
      <rPr>
        <sz val="12"/>
        <color rgb="FF1A171C"/>
        <rFont val="Times New Roman"/>
        <family val="1"/>
      </rPr>
      <t>CF</t>
    </r>
    <r>
      <rPr>
        <vertAlign val="subscript"/>
        <sz val="12"/>
        <color rgb="FF1A171C"/>
        <rFont val="Times New Roman"/>
        <family val="1"/>
      </rPr>
      <t>2</t>
    </r>
    <r>
      <rPr>
        <sz val="12"/>
        <color rgb="FF1A171C"/>
        <rFont val="Times New Roman"/>
        <family val="1"/>
      </rPr>
      <t>Cl</t>
    </r>
  </si>
  <si>
    <t>HCFC-142b</t>
  </si>
  <si>
    <t>五氟二氯丙烷</t>
  </si>
  <si>
    <r>
      <t>CF</t>
    </r>
    <r>
      <rPr>
        <vertAlign val="subscript"/>
        <sz val="12"/>
        <color rgb="FF1A171C"/>
        <rFont val="Times New Roman"/>
        <family val="1"/>
      </rPr>
      <t>3</t>
    </r>
    <r>
      <rPr>
        <sz val="12"/>
        <color rgb="FF1A171C"/>
        <rFont val="Times New Roman"/>
        <family val="1"/>
      </rPr>
      <t>CF</t>
    </r>
    <r>
      <rPr>
        <vertAlign val="subscript"/>
        <sz val="12"/>
        <color rgb="FF1A171C"/>
        <rFont val="Times New Roman"/>
        <family val="1"/>
      </rPr>
      <t>2</t>
    </r>
    <r>
      <rPr>
        <sz val="12"/>
        <color rgb="FF1A171C"/>
        <rFont val="Times New Roman"/>
        <family val="1"/>
      </rPr>
      <t>CHCl</t>
    </r>
    <r>
      <rPr>
        <vertAlign val="subscript"/>
        <sz val="12"/>
        <color rgb="FF1A171C"/>
        <rFont val="Times New Roman"/>
        <family val="1"/>
      </rPr>
      <t>2</t>
    </r>
  </si>
  <si>
    <t>HCFC-225ca</t>
  </si>
  <si>
    <r>
      <t>CF</t>
    </r>
    <r>
      <rPr>
        <vertAlign val="subscript"/>
        <sz val="12"/>
        <color rgb="FF1A171C"/>
        <rFont val="Times New Roman"/>
        <family val="1"/>
      </rPr>
      <t>2</t>
    </r>
    <r>
      <rPr>
        <sz val="12"/>
        <color rgb="FF1A171C"/>
        <rFont val="Times New Roman"/>
        <family val="1"/>
      </rPr>
      <t>ClCF</t>
    </r>
    <r>
      <rPr>
        <vertAlign val="subscript"/>
        <sz val="12"/>
        <color rgb="FF1A171C"/>
        <rFont val="Times New Roman"/>
        <family val="1"/>
      </rPr>
      <t>2</t>
    </r>
    <r>
      <rPr>
        <sz val="12"/>
        <color rgb="FF1A171C"/>
        <rFont val="Times New Roman"/>
        <family val="1"/>
      </rPr>
      <t>CHClF</t>
    </r>
  </si>
  <si>
    <t>HCFC-225cb</t>
  </si>
  <si>
    <t>二氟甲烷</t>
  </si>
  <si>
    <r>
      <t>CH</t>
    </r>
    <r>
      <rPr>
        <vertAlign val="subscript"/>
        <sz val="12"/>
        <color rgb="FF1A171C"/>
        <rFont val="Times New Roman"/>
        <family val="1"/>
      </rPr>
      <t>2</t>
    </r>
    <r>
      <rPr>
        <sz val="12"/>
        <color rgb="FF1A171C"/>
        <rFont val="Times New Roman"/>
        <family val="1"/>
      </rPr>
      <t>F</t>
    </r>
    <r>
      <rPr>
        <vertAlign val="subscript"/>
        <sz val="12"/>
        <color rgb="FF1A171C"/>
        <rFont val="Times New Roman"/>
        <family val="1"/>
      </rPr>
      <t>2</t>
    </r>
  </si>
  <si>
    <t>HFC-32</t>
  </si>
  <si>
    <t>氟甲烷</t>
  </si>
  <si>
    <r>
      <t>CH</t>
    </r>
    <r>
      <rPr>
        <vertAlign val="subscript"/>
        <sz val="12"/>
        <color rgb="FF1A171C"/>
        <rFont val="Times New Roman"/>
        <family val="1"/>
      </rPr>
      <t>3</t>
    </r>
    <r>
      <rPr>
        <sz val="12"/>
        <color rgb="FF1A171C"/>
        <rFont val="Times New Roman"/>
        <family val="1"/>
      </rPr>
      <t>F</t>
    </r>
  </si>
  <si>
    <t>HFC-41</t>
  </si>
  <si>
    <t>五氟乙烷</t>
  </si>
  <si>
    <r>
      <t>CHF</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</si>
  <si>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HFC-125</t>
  </si>
  <si>
    <r>
      <t>1,1,2,2-</t>
    </r>
    <r>
      <rPr>
        <sz val="12"/>
        <color rgb="FF000000"/>
        <rFont val="微軟正黑體"/>
        <family val="2"/>
        <charset val="136"/>
      </rPr>
      <t>四氟乙烷</t>
    </r>
  </si>
  <si>
    <r>
      <t>CHF</t>
    </r>
    <r>
      <rPr>
        <vertAlign val="subscript"/>
        <sz val="12"/>
        <color rgb="FF1A171C"/>
        <rFont val="Times New Roman"/>
        <family val="1"/>
      </rPr>
      <t>2</t>
    </r>
    <r>
      <rPr>
        <sz val="12"/>
        <color rgb="FF1A171C"/>
        <rFont val="Times New Roman"/>
        <family val="1"/>
      </rPr>
      <t>CHF</t>
    </r>
    <r>
      <rPr>
        <vertAlign val="subscript"/>
        <sz val="12"/>
        <color rgb="FF1A171C"/>
        <rFont val="Times New Roman"/>
        <family val="1"/>
      </rPr>
      <t>2</t>
    </r>
  </si>
  <si>
    <t>HFC-134</t>
  </si>
  <si>
    <r>
      <t>1,1,1,2-</t>
    </r>
    <r>
      <rPr>
        <sz val="12"/>
        <color rgb="FF000000"/>
        <rFont val="微軟正黑體"/>
        <family val="2"/>
        <charset val="136"/>
      </rPr>
      <t>四氟乙烷</t>
    </r>
  </si>
  <si>
    <r>
      <t>CH</t>
    </r>
    <r>
      <rPr>
        <vertAlign val="subscript"/>
        <sz val="12"/>
        <color rgb="FF1A171C"/>
        <rFont val="Times New Roman"/>
        <family val="1"/>
      </rPr>
      <t>2</t>
    </r>
    <r>
      <rPr>
        <sz val="12"/>
        <color rgb="FF1A171C"/>
        <rFont val="Times New Roman"/>
        <family val="1"/>
      </rPr>
      <t>FCF</t>
    </r>
    <r>
      <rPr>
        <vertAlign val="subscript"/>
        <sz val="12"/>
        <color rgb="FF1A171C"/>
        <rFont val="Times New Roman"/>
        <family val="1"/>
      </rPr>
      <t>3</t>
    </r>
  </si>
  <si>
    <t>HFC-134a</t>
  </si>
  <si>
    <r>
      <t>1,1,2-</t>
    </r>
    <r>
      <rPr>
        <sz val="12"/>
        <color rgb="FF000000"/>
        <rFont val="新細明體"/>
        <family val="1"/>
        <charset val="136"/>
      </rPr>
      <t>三氟乙烷</t>
    </r>
  </si>
  <si>
    <r>
      <t>CH</t>
    </r>
    <r>
      <rPr>
        <vertAlign val="subscript"/>
        <sz val="12"/>
        <color rgb="FF1A171C"/>
        <rFont val="Times New Roman"/>
        <family val="1"/>
      </rPr>
      <t>2</t>
    </r>
    <r>
      <rPr>
        <sz val="12"/>
        <color rgb="FF1A171C"/>
        <rFont val="Times New Roman"/>
        <family val="1"/>
      </rPr>
      <t>FCHF</t>
    </r>
    <r>
      <rPr>
        <vertAlign val="subscript"/>
        <sz val="12"/>
        <color rgb="FF1A171C"/>
        <rFont val="Times New Roman"/>
        <family val="1"/>
      </rPr>
      <t>2</t>
    </r>
  </si>
  <si>
    <t>HFC-143</t>
  </si>
  <si>
    <r>
      <t>1,1,1-</t>
    </r>
    <r>
      <rPr>
        <sz val="12"/>
        <color rgb="FF000000"/>
        <rFont val="微軟正黑體"/>
        <family val="2"/>
        <charset val="136"/>
      </rPr>
      <t>三氟乙烷</t>
    </r>
  </si>
  <si>
    <r>
      <t>CH</t>
    </r>
    <r>
      <rPr>
        <vertAlign val="subscript"/>
        <sz val="12"/>
        <color rgb="FF1A171C"/>
        <rFont val="Times New Roman"/>
        <family val="1"/>
      </rPr>
      <t>3</t>
    </r>
    <r>
      <rPr>
        <sz val="12"/>
        <color rgb="FF1A171C"/>
        <rFont val="Times New Roman"/>
        <family val="1"/>
      </rPr>
      <t>CF</t>
    </r>
    <r>
      <rPr>
        <vertAlign val="subscript"/>
        <sz val="12"/>
        <color rgb="FF1A171C"/>
        <rFont val="Times New Roman"/>
        <family val="1"/>
      </rPr>
      <t>3</t>
    </r>
  </si>
  <si>
    <t>HFC-143a</t>
  </si>
  <si>
    <r>
      <t>1,2-</t>
    </r>
    <r>
      <rPr>
        <sz val="12"/>
        <color rgb="FF000000"/>
        <rFont val="微軟正黑體"/>
        <family val="2"/>
        <charset val="136"/>
      </rPr>
      <t>二氟乙烷</t>
    </r>
  </si>
  <si>
    <r>
      <t>CH</t>
    </r>
    <r>
      <rPr>
        <vertAlign val="subscript"/>
        <sz val="12"/>
        <color rgb="FF1A171C"/>
        <rFont val="Times New Roman"/>
        <family val="1"/>
      </rPr>
      <t>2</t>
    </r>
    <r>
      <rPr>
        <sz val="12"/>
        <color rgb="FF1A171C"/>
        <rFont val="Times New Roman"/>
        <family val="1"/>
      </rPr>
      <t>FCH</t>
    </r>
    <r>
      <rPr>
        <vertAlign val="subscript"/>
        <sz val="12"/>
        <color rgb="FF1A171C"/>
        <rFont val="Times New Roman"/>
        <family val="1"/>
      </rPr>
      <t>2</t>
    </r>
    <r>
      <rPr>
        <sz val="12"/>
        <color rgb="FF1A171C"/>
        <rFont val="Times New Roman"/>
        <family val="1"/>
      </rPr>
      <t>F</t>
    </r>
  </si>
  <si>
    <t>HFC-152</t>
  </si>
  <si>
    <r>
      <t>1,1-</t>
    </r>
    <r>
      <rPr>
        <sz val="12"/>
        <color rgb="FF000000"/>
        <rFont val="微軟正黑體"/>
        <family val="2"/>
        <charset val="136"/>
      </rPr>
      <t>二氟乙烷</t>
    </r>
  </si>
  <si>
    <r>
      <t>CH</t>
    </r>
    <r>
      <rPr>
        <vertAlign val="subscript"/>
        <sz val="12"/>
        <color rgb="FF1A171C"/>
        <rFont val="Times New Roman"/>
        <family val="1"/>
      </rPr>
      <t>3</t>
    </r>
    <r>
      <rPr>
        <sz val="12"/>
        <color rgb="FF1A171C"/>
        <rFont val="Times New Roman"/>
        <family val="1"/>
      </rPr>
      <t>CHF</t>
    </r>
    <r>
      <rPr>
        <vertAlign val="subscript"/>
        <sz val="12"/>
        <color rgb="FF1A171C"/>
        <rFont val="Times New Roman"/>
        <family val="1"/>
      </rPr>
      <t>2</t>
    </r>
  </si>
  <si>
    <t>HFC-152a</t>
  </si>
  <si>
    <r>
      <t>1,1,1,2,3,3,3-</t>
    </r>
    <r>
      <rPr>
        <sz val="12"/>
        <color rgb="FF000000"/>
        <rFont val="微軟正黑體"/>
        <family val="2"/>
        <charset val="136"/>
      </rPr>
      <t>七氟丙烷</t>
    </r>
  </si>
  <si>
    <r>
      <t>CF</t>
    </r>
    <r>
      <rPr>
        <vertAlign val="subscript"/>
        <sz val="12"/>
        <color rgb="FF1A171C"/>
        <rFont val="Times New Roman"/>
        <family val="1"/>
      </rPr>
      <t>3</t>
    </r>
    <r>
      <rPr>
        <sz val="12"/>
        <color rgb="FF1A171C"/>
        <rFont val="Times New Roman"/>
        <family val="1"/>
      </rPr>
      <t>CHFCF</t>
    </r>
    <r>
      <rPr>
        <vertAlign val="subscript"/>
        <sz val="12"/>
        <color rgb="FF1A171C"/>
        <rFont val="Times New Roman"/>
        <family val="1"/>
      </rPr>
      <t>3</t>
    </r>
  </si>
  <si>
    <t>HFC-227ea</t>
  </si>
  <si>
    <r>
      <t>1,1,1,2,2,3-</t>
    </r>
    <r>
      <rPr>
        <sz val="12"/>
        <color rgb="FF000000"/>
        <rFont val="微軟正黑體"/>
        <family val="2"/>
        <charset val="136"/>
      </rPr>
      <t>六氟丙烷</t>
    </r>
  </si>
  <si>
    <r>
      <t>CH</t>
    </r>
    <r>
      <rPr>
        <vertAlign val="subscript"/>
        <sz val="12"/>
        <color rgb="FF1A171C"/>
        <rFont val="Times New Roman"/>
        <family val="1"/>
      </rPr>
      <t>2</t>
    </r>
    <r>
      <rPr>
        <sz val="12"/>
        <color rgb="FF1A171C"/>
        <rFont val="Times New Roman"/>
        <family val="1"/>
      </rPr>
      <t>FCF</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</si>
  <si>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HFC-236cb</t>
  </si>
  <si>
    <r>
      <t>1,1,1,2,3,3-</t>
    </r>
    <r>
      <rPr>
        <sz val="12"/>
        <color rgb="FF000000"/>
        <rFont val="微軟正黑體"/>
        <family val="2"/>
        <charset val="136"/>
      </rPr>
      <t>六氟丙烷</t>
    </r>
  </si>
  <si>
    <r>
      <t>CHF</t>
    </r>
    <r>
      <rPr>
        <vertAlign val="subscript"/>
        <sz val="12"/>
        <color rgb="FF1A171C"/>
        <rFont val="Times New Roman"/>
        <family val="1"/>
      </rPr>
      <t>2</t>
    </r>
    <r>
      <rPr>
        <sz val="12"/>
        <color rgb="FF1A171C"/>
        <rFont val="Times New Roman"/>
        <family val="1"/>
      </rPr>
      <t>CHFCF</t>
    </r>
    <r>
      <rPr>
        <vertAlign val="subscript"/>
        <sz val="12"/>
        <color rgb="FF1A171C"/>
        <rFont val="Times New Roman"/>
        <family val="1"/>
      </rPr>
      <t>3</t>
    </r>
  </si>
  <si>
    <t>HFC-236ea</t>
  </si>
  <si>
    <r>
      <t>1,1,1,3,3,3-</t>
    </r>
    <r>
      <rPr>
        <sz val="12"/>
        <color rgb="FF000000"/>
        <rFont val="微軟正黑體"/>
        <family val="2"/>
        <charset val="136"/>
      </rPr>
      <t>六氟丙烷</t>
    </r>
  </si>
  <si>
    <r>
      <t>CF</t>
    </r>
    <r>
      <rPr>
        <vertAlign val="subscript"/>
        <sz val="12"/>
        <color rgb="FF1A171C"/>
        <rFont val="Times New Roman"/>
        <family val="1"/>
      </rPr>
      <t>3</t>
    </r>
    <r>
      <rPr>
        <sz val="12"/>
        <color rgb="FF1A171C"/>
        <rFont val="Times New Roman"/>
        <family val="1"/>
      </rPr>
      <t>CH</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</si>
  <si>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HFC-236fa</t>
  </si>
  <si>
    <r>
      <t>1,1,2,2,3-</t>
    </r>
    <r>
      <rPr>
        <sz val="12"/>
        <color rgb="FF000000"/>
        <rFont val="微軟正黑體"/>
        <family val="2"/>
        <charset val="136"/>
      </rPr>
      <t>五氟丙烷</t>
    </r>
  </si>
  <si>
    <r>
      <t>CH</t>
    </r>
    <r>
      <rPr>
        <vertAlign val="subscript"/>
        <sz val="12"/>
        <color rgb="FF1A171C"/>
        <rFont val="Times New Roman"/>
        <family val="1"/>
      </rPr>
      <t>2</t>
    </r>
    <r>
      <rPr>
        <sz val="12"/>
        <color rgb="FF1A171C"/>
        <rFont val="Times New Roman"/>
        <family val="1"/>
      </rPr>
      <t>FCF</t>
    </r>
    <r>
      <rPr>
        <vertAlign val="subscript"/>
        <sz val="12"/>
        <color rgb="FF1A171C"/>
        <rFont val="Times New Roman"/>
        <family val="1"/>
      </rPr>
      <t>2</t>
    </r>
    <r>
      <rPr>
        <sz val="12"/>
        <color rgb="FF1A171C"/>
        <rFont val="Times New Roman"/>
        <family val="1"/>
      </rPr>
      <t>CHF</t>
    </r>
    <r>
      <rPr>
        <vertAlign val="subscript"/>
        <sz val="12"/>
        <color rgb="FF1A171C"/>
        <rFont val="Times New Roman"/>
        <family val="1"/>
      </rPr>
      <t>2</t>
    </r>
  </si>
  <si>
    <t>HFC-245ca</t>
  </si>
  <si>
    <r>
      <t>1,1,1,3,3-</t>
    </r>
    <r>
      <rPr>
        <sz val="12"/>
        <color rgb="FF000000"/>
        <rFont val="微軟正黑體"/>
        <family val="2"/>
        <charset val="136"/>
      </rPr>
      <t>五氟丙烷</t>
    </r>
  </si>
  <si>
    <r>
      <t>CHF</t>
    </r>
    <r>
      <rPr>
        <vertAlign val="subscript"/>
        <sz val="12"/>
        <color rgb="FF1A171C"/>
        <rFont val="Times New Roman"/>
        <family val="1"/>
      </rPr>
      <t>2</t>
    </r>
    <r>
      <rPr>
        <sz val="12"/>
        <color rgb="FF1A171C"/>
        <rFont val="Times New Roman"/>
        <family val="1"/>
      </rPr>
      <t>CH</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</si>
  <si>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HFC-245fa</t>
  </si>
  <si>
    <t>1,1,1,3,3-五氟丁烷</t>
  </si>
  <si>
    <r>
      <t>CF</t>
    </r>
    <r>
      <rPr>
        <vertAlign val="subscript"/>
        <sz val="12"/>
        <color rgb="FF1A171C"/>
        <rFont val="Times New Roman"/>
        <family val="1"/>
      </rPr>
      <t>3</t>
    </r>
    <r>
      <rPr>
        <sz val="12"/>
        <color rgb="FF1A171C"/>
        <rFont val="Times New Roman"/>
        <family val="1"/>
      </rPr>
      <t>CH</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2</t>
    </r>
    <r>
      <rPr>
        <sz val="12"/>
        <color rgb="FF1A171C"/>
        <rFont val="Times New Roman"/>
        <family val="1"/>
      </rPr>
      <t>CH</t>
    </r>
    <r>
      <rPr>
        <vertAlign val="subscript"/>
        <sz val="12"/>
        <color rgb="FF1A171C"/>
        <rFont val="Times New Roman"/>
        <family val="1"/>
      </rPr>
      <t>3</t>
    </r>
  </si>
  <si>
    <t>HFC-365mfc</t>
  </si>
  <si>
    <r>
      <t>1,1,1,2,2,3,4,5,5,5-</t>
    </r>
    <r>
      <rPr>
        <sz val="12"/>
        <color rgb="FF000000"/>
        <rFont val="微軟正黑體"/>
        <family val="2"/>
        <charset val="136"/>
      </rPr>
      <t>十氟戊烷</t>
    </r>
  </si>
  <si>
    <r>
      <t>CF</t>
    </r>
    <r>
      <rPr>
        <vertAlign val="subscript"/>
        <sz val="12"/>
        <color rgb="FF1A171C"/>
        <rFont val="Times New Roman"/>
        <family val="1"/>
      </rPr>
      <t>3</t>
    </r>
    <r>
      <rPr>
        <sz val="12"/>
        <color rgb="FF1A171C"/>
        <rFont val="Times New Roman"/>
        <family val="1"/>
      </rPr>
      <t>CHFCHFCF</t>
    </r>
    <r>
      <rPr>
        <vertAlign val="subscript"/>
        <sz val="12"/>
        <color rgb="FF1A171C"/>
        <rFont val="Times New Roman"/>
        <family val="1"/>
      </rPr>
      <t>2</t>
    </r>
    <r>
      <rPr>
        <sz val="12"/>
        <color rgb="FF1A171C"/>
        <rFont val="Times New Roman"/>
        <family val="1"/>
      </rPr>
      <t>CF</t>
    </r>
    <r>
      <rPr>
        <vertAlign val="subscript"/>
        <sz val="12"/>
        <color rgb="FF1A171C"/>
        <rFont val="Times New Roman"/>
        <family val="1"/>
      </rPr>
      <t>3</t>
    </r>
  </si>
  <si>
    <t>HFC-43-10mee</t>
  </si>
  <si>
    <t>三氟甲烷</t>
  </si>
  <si>
    <r>
      <t>CHF</t>
    </r>
    <r>
      <rPr>
        <vertAlign val="subscript"/>
        <sz val="12"/>
        <color rgb="FF1A171C"/>
        <rFont val="Times New Roman"/>
        <family val="1"/>
      </rPr>
      <t>3</t>
    </r>
  </si>
  <si>
    <t>HFC-23</t>
  </si>
  <si>
    <r>
      <t>GWP</t>
    </r>
    <r>
      <rPr>
        <sz val="12"/>
        <color rgb="FF000000"/>
        <rFont val="標楷體"/>
        <family val="4"/>
        <charset val="136"/>
      </rPr>
      <t>值</t>
    </r>
  </si>
  <si>
    <t>混合物種類及其混合比例</t>
  </si>
  <si>
    <t>混合物</t>
    <phoneticPr fontId="1" type="noConversion"/>
  </si>
  <si>
    <t>411C</t>
  </si>
  <si>
    <t>HC-1270/HCFC-22/HFC-152a (3.0/95.5/1.5)</t>
  </si>
  <si>
    <t>365mfc/227ea</t>
  </si>
  <si>
    <r>
      <t>test:   R-365mfc/227ea</t>
    </r>
    <r>
      <rPr>
        <sz val="12"/>
        <color rgb="FFFF0000"/>
        <rFont val="新細明體"/>
        <family val="2"/>
        <charset val="136"/>
      </rPr>
      <t>（</t>
    </r>
    <r>
      <rPr>
        <sz val="12"/>
        <color rgb="FFFF0000"/>
        <rFont val="Times New Roman"/>
        <family val="1"/>
      </rPr>
      <t>50 / 50</t>
    </r>
    <r>
      <rPr>
        <sz val="12"/>
        <color rgb="FFFF0000"/>
        <rFont val="新細明體"/>
        <family val="2"/>
        <charset val="136"/>
      </rPr>
      <t>）</t>
    </r>
    <phoneticPr fontId="1" type="noConversion"/>
  </si>
  <si>
    <t>141b</t>
  </si>
  <si>
    <t>142b</t>
  </si>
  <si>
    <t>225ca</t>
  </si>
  <si>
    <t>225cb</t>
  </si>
  <si>
    <t>408A</t>
    <phoneticPr fontId="1" type="noConversion"/>
  </si>
  <si>
    <t>236cb</t>
  </si>
  <si>
    <t>236ea</t>
  </si>
  <si>
    <t>245ca</t>
  </si>
  <si>
    <t>245fa</t>
  </si>
  <si>
    <t>365mfc</t>
  </si>
  <si>
    <t>43-10mee</t>
  </si>
  <si>
    <t>混合物</t>
  </si>
  <si>
    <t>廠商名稱</t>
    <phoneticPr fontId="1" type="noConversion"/>
  </si>
  <si>
    <t>填報人姓名</t>
    <phoneticPr fontId="1" type="noConversion"/>
  </si>
  <si>
    <t>填報人聯絡電話</t>
    <phoneticPr fontId="1" type="noConversion"/>
  </si>
  <si>
    <t>填報人電子郵件（email）</t>
    <phoneticPr fontId="1" type="noConversion"/>
  </si>
  <si>
    <t>應檢附表單文件（請檢視確認勾選）</t>
    <phoneticPr fontId="1" type="noConversion"/>
  </si>
  <si>
    <t>使用廠商定期申報表單文件</t>
    <phoneticPr fontId="1" type="noConversion"/>
  </si>
  <si>
    <r>
      <rPr>
        <sz val="11"/>
        <color theme="1"/>
        <rFont val="微軟正黑體"/>
        <family val="2"/>
        <charset val="136"/>
      </rPr>
      <t>供應廠商</t>
    </r>
    <r>
      <rPr>
        <sz val="11"/>
        <color theme="1"/>
        <rFont val="新細明體"/>
        <family val="2"/>
        <charset val="136"/>
      </rPr>
      <t>統一編號</t>
    </r>
    <phoneticPr fontId="1" type="noConversion"/>
  </si>
  <si>
    <r>
      <rPr>
        <sz val="11"/>
        <color theme="1"/>
        <rFont val="Microsoft JhengHei"/>
        <family val="1"/>
      </rPr>
      <t>範例</t>
    </r>
    <r>
      <rPr>
        <sz val="11"/>
        <color theme="1"/>
        <rFont val="Times New Roman"/>
        <family val="1"/>
      </rPr>
      <t xml:space="preserve"> 1</t>
    </r>
    <phoneticPr fontId="1" type="noConversion"/>
  </si>
  <si>
    <t>02750961</t>
    <phoneticPr fontId="1" type="noConversion"/>
  </si>
  <si>
    <t>申報日期(民國)</t>
    <phoneticPr fontId="1" type="noConversion"/>
  </si>
  <si>
    <t>月</t>
    <phoneticPr fontId="1" type="noConversion"/>
  </si>
  <si>
    <t>日</t>
    <phoneticPr fontId="1" type="noConversion"/>
  </si>
  <si>
    <t>Test</t>
    <phoneticPr fontId="1" type="noConversion"/>
  </si>
  <si>
    <t>Test@test</t>
    <phoneticPr fontId="1" type="noConversion"/>
  </si>
  <si>
    <t>D</t>
    <phoneticPr fontId="1" type="noConversion"/>
  </si>
  <si>
    <t>採購量</t>
    <phoneticPr fontId="1" type="noConversion"/>
  </si>
  <si>
    <t>公噸</t>
  </si>
  <si>
    <t>E=A*B</t>
    <phoneticPr fontId="1" type="noConversion"/>
  </si>
  <si>
    <t>B</t>
    <phoneticPr fontId="1" type="noConversion"/>
  </si>
  <si>
    <t>A</t>
    <phoneticPr fontId="1" type="noConversion"/>
  </si>
  <si>
    <t>E</t>
    <phoneticPr fontId="1" type="noConversion"/>
  </si>
  <si>
    <r>
      <rPr>
        <sz val="11"/>
        <color theme="1"/>
        <rFont val="微軟正黑體"/>
        <family val="2"/>
        <charset val="136"/>
      </rPr>
      <t>商品名稱</t>
    </r>
    <r>
      <rPr>
        <sz val="11"/>
        <color theme="1"/>
        <rFont val="新細明體"/>
        <family val="1"/>
        <charset val="136"/>
      </rPr>
      <t>（發票上或進口報單上顯示名稱）</t>
    </r>
    <phoneticPr fontId="1" type="noConversion"/>
  </si>
  <si>
    <t>HFCs編號
（請選擇）</t>
    <phoneticPr fontId="1" type="noConversion"/>
  </si>
  <si>
    <t>申報期數</t>
    <phoneticPr fontId="1" type="noConversion"/>
  </si>
  <si>
    <t>上半年</t>
    <phoneticPr fontId="1" type="noConversion"/>
  </si>
  <si>
    <t>本期庫存量（公噸）</t>
    <phoneticPr fontId="1" type="noConversion"/>
  </si>
  <si>
    <t>本期退貨量（公噸）</t>
    <phoneticPr fontId="1" type="noConversion"/>
  </si>
  <si>
    <t>本期領貨量(公噸)</t>
    <phoneticPr fontId="1" type="noConversion"/>
  </si>
  <si>
    <t>採購發票編號</t>
    <phoneticPr fontId="1" type="noConversion"/>
  </si>
  <si>
    <t>R23</t>
    <phoneticPr fontId="1" type="noConversion"/>
  </si>
  <si>
    <t>範例</t>
    <phoneticPr fontId="1" type="noConversion"/>
  </si>
  <si>
    <t>本期使用量(公噸)
A</t>
    <phoneticPr fontId="1" type="noConversion"/>
  </si>
  <si>
    <t>本期進貨量（公噸）</t>
    <phoneticPr fontId="1" type="noConversion"/>
  </si>
  <si>
    <t>C</t>
    <phoneticPr fontId="1" type="noConversion"/>
  </si>
  <si>
    <t>前期庫存量（第一次申報者免填）</t>
    <phoneticPr fontId="1" type="noConversion"/>
  </si>
  <si>
    <t>CHF3</t>
  </si>
  <si>
    <t>CHF3</t>
    <phoneticPr fontId="1" type="noConversion"/>
  </si>
  <si>
    <t>HFCs化學式
（會自動帶出）</t>
    <phoneticPr fontId="1" type="noConversion"/>
  </si>
  <si>
    <t>破壞去除率(%)
Di</t>
    <phoneticPr fontId="1" type="noConversion"/>
  </si>
  <si>
    <t>參考資料 : 2019 Refinement to the 2006 IPCC Guidelines for National Greenhouse Gas Inventories</t>
    <phoneticPr fontId="1" type="noConversion"/>
  </si>
  <si>
    <t>Chapter 6: Electronics Industry Emissions</t>
  </si>
  <si>
    <t>Process Gas</t>
  </si>
  <si>
    <t>Table 6.7 (Updated)</t>
  </si>
  <si>
    <t>Tier 2a method – default emission factors (fractions) for GHG emissions from Semiconductor manufacturing and from MEMS manufacturing under certain conditions**</t>
  </si>
  <si>
    <t>(1-Ui)</t>
  </si>
  <si>
    <t>BCF4</t>
  </si>
  <si>
    <t>BC2F6</t>
  </si>
  <si>
    <t>BC3F8</t>
  </si>
  <si>
    <t>BC4F6</t>
  </si>
  <si>
    <t>BC4F8</t>
  </si>
  <si>
    <t>BC5F8</t>
  </si>
  <si>
    <t>BCH3F</t>
  </si>
  <si>
    <t>BCH2F2</t>
  </si>
  <si>
    <t>BCHF3</t>
  </si>
  <si>
    <t>NA</t>
  </si>
  <si>
    <t>製程使用氣體</t>
    <phoneticPr fontId="1" type="noConversion"/>
  </si>
  <si>
    <t>副產物產生率</t>
  </si>
  <si>
    <t>副產物產生率</t>
    <phoneticPr fontId="1" type="noConversion"/>
  </si>
  <si>
    <t>Source: Data collected under the U.S. EPA Greenhouse Gas Reporting Rule (GHGRP, 40 U.S. Code of Federal Regulations (CFR) part 98; Subpart I); subsets of the data are available at  https://www.regulations.gov/docket?D=EPA-HQ-OAR-2011- 0028.
** Tier 2a default factors for semiconductor manufacturing may be applied to MEMS manufacturing processes that are carried out using semiconductor manufacturing tools when such MEMS processes are similar to semiconductor manufacturing processes (for further details see discussion in the Choice of method section, in particular footnote 3).
NA = Not Applicable; NM = Not Measured (but known to occur). If a new gas and process combination are used that accounts for less than 1 percent of facility fluorinated GHG consumption by mass and (1-U) is NM or not listed, compiler may assume (1-U) = 0.8, BCF4 = 0.15, BC2F6  = 0.05.</t>
    <phoneticPr fontId="1" type="noConversion"/>
  </si>
  <si>
    <t>TABLE 6.9 (NEW)</t>
  </si>
  <si>
    <t>Tier 2b method – default emission factors (fractions) for GHG emissions from Semiconductor manufacturing and from MEMS manufacturing under certain conditions*</t>
  </si>
  <si>
    <t>CH2F2</t>
  </si>
  <si>
    <t>CH3F</t>
  </si>
  <si>
    <t>≤200 mm wafer size</t>
  </si>
  <si>
    <t>製程利用殘留率</t>
  </si>
  <si>
    <t>製程利用殘留率</t>
    <phoneticPr fontId="1" type="noConversion"/>
  </si>
  <si>
    <t>300 mm wafer size</t>
  </si>
  <si>
    <r>
      <rPr>
        <b/>
        <sz val="12"/>
        <rFont val="Times New Roman"/>
        <family val="1"/>
      </rPr>
      <t>TABLE 6.10 (NEW)
TIER 2C METHOD (≤200 MM) – DEFAULT EMISSION FACTORS (FRACTIONS) FOR GHG EMISSIONS FROM SEMICONDUCTOR MANUFACTURING AND FROM MEMS MANUFACTURING UNDER CERTAIN CONDITIONS</t>
    </r>
    <r>
      <rPr>
        <b/>
        <vertAlign val="superscript"/>
        <sz val="12"/>
        <rFont val="Times New Roman"/>
        <family val="1"/>
      </rPr>
      <t>*</t>
    </r>
  </si>
  <si>
    <r>
      <rPr>
        <b/>
        <sz val="9"/>
        <rFont val="Times New Roman"/>
        <family val="1"/>
      </rPr>
      <t>Etching or Wafer Cleaning (EWC)</t>
    </r>
  </si>
  <si>
    <r>
      <rPr>
        <b/>
        <sz val="9"/>
        <rFont val="Times New Roman"/>
        <family val="1"/>
      </rPr>
      <t>Remote Plasma Cleaning (RPC)</t>
    </r>
  </si>
  <si>
    <r>
      <rPr>
        <b/>
        <sz val="9"/>
        <rFont val="Times New Roman"/>
        <family val="1"/>
      </rPr>
      <t>In-situ Plasma Cleaning (IPC)</t>
    </r>
  </si>
  <si>
    <r>
      <rPr>
        <b/>
        <sz val="9"/>
        <rFont val="Times New Roman"/>
        <family val="1"/>
      </rPr>
      <t>Thin Film Deposition (TFD)</t>
    </r>
  </si>
  <si>
    <r>
      <rPr>
        <b/>
        <sz val="9"/>
        <rFont val="Times New Roman"/>
        <family val="1"/>
      </rPr>
      <t>Other</t>
    </r>
  </si>
  <si>
    <t>Source: Data  collected under the U.S. EPA Greenhouse Gas Reporting Rule (GHGRP, 40 U.S. Code of Federal Regulations (CFR) part 98; Subpart I); subsets of the data are available at  https://www.regulations.gov/docket?D=EPA-HQ-OAR-2011-0028.
* Tier 2c default factors for semiconductor manufacturing may be applied to MEMS manufacturing processes that are carried out using semiconductor manufacturing tools when such MEMS processes are similar to semiconductor manufacturing processes (for further details see discussion in the Choice of method section, in particular footnote 3).
NA = Not Applicable; NM = Not Measured (but known to occur).  No emission factor data was available for in-situ thermal cleaning for ≤200 mm, but the process is known to be used.   If a new gas and process combination are used that accounts for less than 1 percent of facility fluorinated GHG consumption by mass and (1-U) is NM, compiler may assume (1-U) = 0.8, BCF4  = 0.15, BC2F6 = 0.05.</t>
  </si>
  <si>
    <t>TABLE 6.11 (NEW)
TIER 2C METHOD (300 MM) – DEFAULT EMISSION FACTORS (FRACTIONS) FOR GHG EMISSIONS FROM SEMICONDUCTOR MANUFACTURING AND FROM MEMS MANUFACTURING UNDER CERTAIN CONDITIONS*</t>
    <phoneticPr fontId="1" type="noConversion"/>
  </si>
  <si>
    <r>
      <rPr>
        <b/>
        <sz val="9"/>
        <rFont val="Times New Roman"/>
        <family val="1"/>
      </rPr>
      <t>Etching and Wafer Cleaning (EWC)</t>
    </r>
  </si>
  <si>
    <r>
      <rPr>
        <b/>
        <sz val="9"/>
        <rFont val="Times New Roman"/>
        <family val="1"/>
      </rPr>
      <t>In-situ Thermal Cleaning (ITC)</t>
    </r>
  </si>
  <si>
    <r>
      <rPr>
        <b/>
        <sz val="9"/>
        <rFont val="Times New Roman"/>
        <family val="1"/>
      </rPr>
      <t>TFD</t>
    </r>
  </si>
  <si>
    <t>Source: Data collected under the U.S. EPA Greenhouse Gas Reporting Rule (GHGRP, 40 U.S. Code of Federal Regulations (CFR) part 98; Subpart I); subsets of the data are available at  https://www.regulations.gov/docket?D=EPA-HQ-OAR-2011-0028.
* Tier 2c default factors for semiconductor manufacturing may be applied to MEMS manufacturing processes that are carried out using semiconductor manufacturing tools when such MEMS processes are similar to semiconductor manufacturing processes (for further details see discussion in the Choice of method section, in particular footnote 3).
NA = Not Applicable; NM = Not Measured (but known to occur).  If a new gas and process combination are used that accounts for less than 1 percent of facility fluorinated GHG consumption by mass and (1-U) is NM, compiler may assume (1-U) = 0.8, BCF4
= 0.15, BC2F6  = 0.05.</t>
  </si>
  <si>
    <r>
      <rPr>
        <b/>
        <sz val="14"/>
        <rFont val="Times New Roman"/>
        <family val="1"/>
      </rPr>
      <t>Table 6.12 (Updated)
Tier 2c method – default emission factors (fractions) for GHG emissions from Display manufacturing</t>
    </r>
  </si>
  <si>
    <r>
      <rPr>
        <b/>
        <sz val="9"/>
        <rFont val="Times New Roman"/>
        <family val="1"/>
      </rPr>
      <t>Etching</t>
    </r>
  </si>
  <si>
    <r>
      <rPr>
        <b/>
        <sz val="9"/>
        <rFont val="Times New Roman"/>
        <family val="1"/>
      </rPr>
      <t>Remote plasma cleaning (RPC)</t>
    </r>
  </si>
  <si>
    <r>
      <rPr>
        <b/>
        <sz val="9"/>
        <rFont val="Times New Roman"/>
        <family val="1"/>
      </rPr>
      <t>In-situ plasma cleaning (IPC)</t>
    </r>
  </si>
  <si>
    <r>
      <rPr>
        <b/>
        <sz val="9"/>
        <rFont val="Times New Roman"/>
        <family val="1"/>
      </rPr>
      <t>Thin film deposition (TFD)</t>
    </r>
  </si>
  <si>
    <r>
      <rPr>
        <b/>
        <sz val="14"/>
        <rFont val="Times New Roman"/>
        <family val="1"/>
      </rPr>
      <t>Table 6.13 (Updated)
Tier 2c Method -- Default emission factors (fractions) for GHG emissions from PV manufacturing</t>
    </r>
  </si>
  <si>
    <t>Process Gas (i)</t>
  </si>
  <si>
    <t>Etch 1-Ui</t>
  </si>
  <si>
    <t>TFD 1-Ui</t>
  </si>
  <si>
    <t>Etch BCF4</t>
  </si>
  <si>
    <t>Etch BC2F6</t>
  </si>
  <si>
    <t>TFD BCF4</t>
  </si>
  <si>
    <r>
      <rPr>
        <b/>
        <sz val="14"/>
        <rFont val="Times New Roman"/>
        <family val="1"/>
      </rPr>
      <t>Table 6.17 (Updated)
Tier 2 default DRE parameters for Electronics industry process gas emissions reduction technologies
(Decimal Fraction)</t>
    </r>
  </si>
  <si>
    <t>DRE</t>
  </si>
  <si>
    <r>
      <rPr>
        <sz val="12"/>
        <rFont val="Times New Roman"/>
        <family val="1"/>
      </rPr>
      <t xml:space="preserve">Source: Data collected under the U.S. EPA Greenhouse Gas Reporting Rule (GHGRP, 40 U.S. Code of Federal Regulations (CFR) part 98; Subpart I) and survey of industrial facility and original equipment manufacturers (OEMs) data conducted by the authors of Chapter 6.
Notes: The average DRE values were derived from individual experimental DRE data points measured under actual or representative production conditions for each specific gas, using industry-accepted measurement protocols.
a) Insufficient data to determine a meaningful average value; analogue used instead (see below)
b) No data available to determine a meaningful average value; analogue used instead (see below)
</t>
    </r>
    <r>
      <rPr>
        <vertAlign val="superscript"/>
        <sz val="12"/>
        <rFont val="Times New Roman"/>
        <family val="1"/>
      </rPr>
      <t>c) C</t>
    </r>
    <r>
      <rPr>
        <sz val="12"/>
        <rFont val="Times New Roman"/>
        <family val="1"/>
      </rPr>
      <t>4</t>
    </r>
    <r>
      <rPr>
        <vertAlign val="superscript"/>
        <sz val="12"/>
        <rFont val="Times New Roman"/>
        <family val="1"/>
      </rPr>
      <t>F</t>
    </r>
    <r>
      <rPr>
        <sz val="12"/>
        <rFont val="Times New Roman"/>
        <family val="1"/>
      </rPr>
      <t xml:space="preserve">8  </t>
    </r>
    <r>
      <rPr>
        <vertAlign val="superscript"/>
        <sz val="12"/>
        <rFont val="Times New Roman"/>
        <family val="1"/>
      </rPr>
      <t>is used as the analogue for C</t>
    </r>
    <r>
      <rPr>
        <sz val="12"/>
        <rFont val="Times New Roman"/>
        <family val="1"/>
      </rPr>
      <t>5</t>
    </r>
    <r>
      <rPr>
        <vertAlign val="superscript"/>
        <sz val="12"/>
        <rFont val="Times New Roman"/>
        <family val="1"/>
      </rPr>
      <t>F</t>
    </r>
    <r>
      <rPr>
        <sz val="12"/>
        <rFont val="Times New Roman"/>
        <family val="1"/>
      </rPr>
      <t>8</t>
    </r>
    <r>
      <rPr>
        <vertAlign val="superscript"/>
        <sz val="12"/>
        <rFont val="Times New Roman"/>
        <family val="1"/>
      </rPr>
      <t>, and C</t>
    </r>
    <r>
      <rPr>
        <sz val="12"/>
        <rFont val="Times New Roman"/>
        <family val="1"/>
      </rPr>
      <t>4</t>
    </r>
    <r>
      <rPr>
        <vertAlign val="superscript"/>
        <sz val="12"/>
        <rFont val="Times New Roman"/>
        <family val="1"/>
      </rPr>
      <t>F</t>
    </r>
    <r>
      <rPr>
        <sz val="12"/>
        <rFont val="Times New Roman"/>
        <family val="1"/>
      </rPr>
      <t>8</t>
    </r>
    <r>
      <rPr>
        <vertAlign val="superscript"/>
        <sz val="12"/>
        <rFont val="Times New Roman"/>
        <family val="1"/>
      </rPr>
      <t>O as it has 4-carbon. C</t>
    </r>
    <r>
      <rPr>
        <sz val="12"/>
        <rFont val="Times New Roman"/>
        <family val="1"/>
      </rPr>
      <t>2</t>
    </r>
    <r>
      <rPr>
        <vertAlign val="superscript"/>
        <sz val="12"/>
        <rFont val="Times New Roman"/>
        <family val="1"/>
      </rPr>
      <t>F</t>
    </r>
    <r>
      <rPr>
        <sz val="12"/>
        <rFont val="Times New Roman"/>
        <family val="1"/>
      </rPr>
      <t xml:space="preserve">6  </t>
    </r>
    <r>
      <rPr>
        <vertAlign val="superscript"/>
        <sz val="12"/>
        <rFont val="Times New Roman"/>
        <family val="1"/>
      </rPr>
      <t>is used as the analogue for C</t>
    </r>
    <r>
      <rPr>
        <sz val="12"/>
        <rFont val="Times New Roman"/>
        <family val="1"/>
      </rPr>
      <t>2</t>
    </r>
    <r>
      <rPr>
        <vertAlign val="superscript"/>
        <sz val="12"/>
        <rFont val="Times New Roman"/>
        <family val="1"/>
      </rPr>
      <t>HF</t>
    </r>
    <r>
      <rPr>
        <sz val="12"/>
        <rFont val="Times New Roman"/>
        <family val="1"/>
      </rPr>
      <t xml:space="preserve">5  </t>
    </r>
    <r>
      <rPr>
        <vertAlign val="superscript"/>
        <sz val="12"/>
        <rFont val="Times New Roman"/>
        <family val="1"/>
      </rPr>
      <t>and C</t>
    </r>
    <r>
      <rPr>
        <sz val="12"/>
        <rFont val="Times New Roman"/>
        <family val="1"/>
      </rPr>
      <t>2</t>
    </r>
    <r>
      <rPr>
        <vertAlign val="superscript"/>
        <sz val="12"/>
        <rFont val="Times New Roman"/>
        <family val="1"/>
      </rPr>
      <t>H</t>
    </r>
    <r>
      <rPr>
        <sz val="12"/>
        <rFont val="Times New Roman"/>
        <family val="1"/>
      </rPr>
      <t>5</t>
    </r>
    <r>
      <rPr>
        <vertAlign val="superscript"/>
        <sz val="12"/>
        <rFont val="Times New Roman"/>
        <family val="1"/>
      </rPr>
      <t>F as it is linear 2- carbon. For future compounds, apply C</t>
    </r>
    <r>
      <rPr>
        <sz val="12"/>
        <rFont val="Times New Roman"/>
        <family val="1"/>
      </rPr>
      <t>4</t>
    </r>
    <r>
      <rPr>
        <vertAlign val="superscript"/>
        <sz val="12"/>
        <rFont val="Times New Roman"/>
        <family val="1"/>
      </rPr>
      <t>F</t>
    </r>
    <r>
      <rPr>
        <sz val="12"/>
        <rFont val="Times New Roman"/>
        <family val="1"/>
      </rPr>
      <t xml:space="preserve">8  </t>
    </r>
    <r>
      <rPr>
        <vertAlign val="superscript"/>
        <sz val="12"/>
        <rFont val="Times New Roman"/>
        <family val="1"/>
      </rPr>
      <t>for any cyclic compound, and follow linear analogue relative to C for those remaining.</t>
    </r>
  </si>
  <si>
    <t>製程反應剩餘率(%)
1-Ui</t>
    <phoneticPr fontId="1" type="noConversion"/>
  </si>
  <si>
    <t>BCHF3</t>
    <phoneticPr fontId="1" type="noConversion"/>
  </si>
  <si>
    <t>副產物CHF3產生率(%)
BCHF3</t>
    <phoneticPr fontId="1" type="noConversion"/>
  </si>
  <si>
    <t>BCH2F2</t>
    <phoneticPr fontId="1" type="noConversion"/>
  </si>
  <si>
    <t>副產物CH2F2產生率(%)
BCH2F2</t>
    <phoneticPr fontId="1" type="noConversion"/>
  </si>
  <si>
    <t>副產物CH3F產生率(%)
BCH3F</t>
    <phoneticPr fontId="1" type="noConversion"/>
  </si>
  <si>
    <t>鋼瓶殘留率(%)
若無統計，可免填</t>
    <phoneticPr fontId="1" type="noConversion"/>
  </si>
  <si>
    <t>是否有Local Scrubber(僅限燃燒式或電熱式）K
有者請寫1，無者請寫0</t>
    <phoneticPr fontId="1" type="noConversion"/>
  </si>
  <si>
    <t>排放量(公噸CO2eq)
D＝A＊(1-Ui)*(1-Di)*E+A＊BCH3F*K*(1-0.99)*92+A*BCH2F2*K*(1-0.99)*675+A＊BCHF3*k*(1-0.98)*14800</t>
    <phoneticPr fontId="1" type="noConversion"/>
  </si>
  <si>
    <r>
      <rPr>
        <sz val="12"/>
        <color theme="1"/>
        <rFont val="微軟正黑體"/>
        <family val="2"/>
        <charset val="136"/>
      </rPr>
      <t>每半年之</t>
    </r>
    <r>
      <rPr>
        <sz val="12"/>
        <color theme="1"/>
        <rFont val="Times New Roman"/>
        <family val="1"/>
      </rPr>
      <t>HFCs</t>
    </r>
    <r>
      <rPr>
        <sz val="12"/>
        <color theme="1"/>
        <rFont val="微軟正黑體"/>
        <family val="2"/>
        <charset val="136"/>
      </rPr>
      <t>採購統計申報表</t>
    </r>
    <phoneticPr fontId="1" type="noConversion"/>
  </si>
  <si>
    <r>
      <rPr>
        <sz val="12"/>
        <color theme="1"/>
        <rFont val="微軟正黑體"/>
        <family val="2"/>
        <charset val="136"/>
      </rPr>
      <t>每半年</t>
    </r>
    <r>
      <rPr>
        <sz val="12"/>
        <color theme="1"/>
        <rFont val="Times New Roman"/>
        <family val="1"/>
      </rPr>
      <t>HFCs</t>
    </r>
    <r>
      <rPr>
        <sz val="12"/>
        <color theme="1"/>
        <rFont val="微軟正黑體"/>
        <family val="2"/>
        <charset val="136"/>
      </rPr>
      <t>使用與排放量申報表</t>
    </r>
    <phoneticPr fontId="1" type="noConversion"/>
  </si>
  <si>
    <r>
      <rPr>
        <b/>
        <sz val="12"/>
        <color theme="1"/>
        <rFont val="微軟正黑體"/>
        <family val="2"/>
        <charset val="136"/>
      </rPr>
      <t>佐證文件</t>
    </r>
  </si>
  <si>
    <r>
      <rPr>
        <sz val="12"/>
        <color theme="1"/>
        <rFont val="微軟正黑體"/>
        <family val="2"/>
        <charset val="136"/>
      </rPr>
      <t>氫氟碳（</t>
    </r>
    <r>
      <rPr>
        <sz val="12"/>
        <color theme="1"/>
        <rFont val="Times New Roman"/>
        <family val="1"/>
      </rPr>
      <t>HFCs</t>
    </r>
    <r>
      <rPr>
        <sz val="12"/>
        <color theme="1"/>
        <rFont val="微軟正黑體"/>
        <family val="2"/>
        <charset val="136"/>
      </rPr>
      <t>）採購發票（發票上未顯示品名與重量者，請加附公司內部有顯示該發票上之品名重量之佐證文件）</t>
    </r>
    <phoneticPr fontId="1" type="noConversion"/>
  </si>
  <si>
    <r>
      <rPr>
        <sz val="12"/>
        <color theme="1"/>
        <rFont val="微軟正黑體"/>
        <family val="2"/>
        <charset val="136"/>
      </rPr>
      <t>製程</t>
    </r>
    <r>
      <rPr>
        <sz val="12"/>
        <color theme="1"/>
        <rFont val="Times New Roman"/>
        <family val="1"/>
      </rPr>
      <t>HFCs</t>
    </r>
    <r>
      <rPr>
        <sz val="12"/>
        <color theme="1"/>
        <rFont val="微軟正黑體"/>
        <family val="2"/>
        <charset val="136"/>
      </rPr>
      <t>反應係數自行檢測報告影本（請提供最近一次的檢測報告，無者免附）</t>
    </r>
    <phoneticPr fontId="1" type="noConversion"/>
  </si>
  <si>
    <r>
      <t>HFCs</t>
    </r>
    <r>
      <rPr>
        <sz val="12"/>
        <color theme="1"/>
        <rFont val="微軟正黑體"/>
        <family val="2"/>
        <charset val="136"/>
      </rPr>
      <t>破壞去除率自行檢測報告影本（請提供最近一次的檢測報告，無者免附）</t>
    </r>
    <phoneticPr fontId="1" type="noConversion"/>
  </si>
  <si>
    <r>
      <rPr>
        <sz val="12"/>
        <color theme="1"/>
        <rFont val="微軟正黑體"/>
        <family val="2"/>
        <charset val="136"/>
      </rPr>
      <t>其他：</t>
    </r>
    <phoneticPr fontId="1" type="noConversion"/>
  </si>
  <si>
    <r>
      <t xml:space="preserve">依據「氫氟碳化物管理辦法」第12條第3項規定，取得審核量者應於每年1月底與7月底前向中央主管機關申報文件。
</t>
    </r>
    <r>
      <rPr>
        <b/>
        <sz val="14"/>
        <color theme="1"/>
        <rFont val="微軟正黑體"/>
        <family val="2"/>
        <charset val="136"/>
      </rPr>
      <t>＊＊備註：</t>
    </r>
    <r>
      <rPr>
        <sz val="14"/>
        <color theme="1"/>
        <rFont val="微軟正黑體"/>
        <family val="2"/>
        <charset val="136"/>
      </rPr>
      <t>取得114年審核量之廠商，應自114年7月底開始申報前半年之數據資料。</t>
    </r>
    <phoneticPr fontId="1" type="noConversion"/>
  </si>
  <si>
    <t>本期盤點庫存日期</t>
    <phoneticPr fontId="1" type="noConversion"/>
  </si>
  <si>
    <t>年</t>
  </si>
  <si>
    <t>月</t>
  </si>
  <si>
    <t>日</t>
  </si>
  <si>
    <t>每半年存貨統計申報表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</si>
</sst>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_ "/>
    <numFmt numFmtId="178" formatCode="0_ "/>
    <numFmt numFmtId="179" formatCode="#,##0.0000_);[Red]\(#,##0.0000\)"/>
    <numFmt numFmtId="180" formatCode="#,##0.0000_ "/>
    <numFmt numFmtId="181" formatCode="#,##0.000_);[Red]\(#,##0.000\)"/>
  </numFmts>
  <fonts count="50">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color theme="1"/>
      <name val="標楷體"/>
      <family val="4"/>
      <charset val="136"/>
    </font>
    <font>
      <sz val="12"/>
      <color theme="1"/>
      <name val="Times New Roman"/>
      <family val="1"/>
    </font>
    <font>
      <sz val="12"/>
      <color theme="1"/>
      <name val="微軟正黑體"/>
      <family val="2"/>
      <charset val="136"/>
    </font>
    <font>
      <sz val="11"/>
      <color theme="1"/>
      <name val="Times New Roman"/>
      <family val="1"/>
    </font>
    <font>
      <sz val="11"/>
      <color theme="1"/>
      <name val="微軟正黑體"/>
      <family val="2"/>
      <charset val="136"/>
    </font>
    <font>
      <vertAlign val="superscript"/>
      <sz val="11"/>
      <color theme="1"/>
      <name val="Times New Roman"/>
      <family val="1"/>
    </font>
    <font>
      <vertAlign val="subscript"/>
      <sz val="11"/>
      <color theme="1"/>
      <name val="Times New Roman"/>
      <family val="1"/>
    </font>
    <font>
      <b/>
      <sz val="11"/>
      <color theme="1"/>
      <name val="Times New Roman"/>
      <family val="1"/>
    </font>
    <font>
      <b/>
      <sz val="11"/>
      <color theme="1"/>
      <name val="微軟正黑體"/>
      <family val="2"/>
      <charset val="136"/>
    </font>
    <font>
      <sz val="11"/>
      <color theme="1"/>
      <name val="Times New Roman"/>
      <family val="2"/>
      <charset val="136"/>
    </font>
    <font>
      <sz val="7"/>
      <color theme="1"/>
      <name val="Times New Roman"/>
      <family val="1"/>
    </font>
    <font>
      <sz val="12"/>
      <color theme="1"/>
      <name val="Calibri"/>
      <family val="2"/>
    </font>
    <font>
      <sz val="12"/>
      <color rgb="FF000000"/>
      <name val="微軟正黑體"/>
      <family val="2"/>
      <charset val="136"/>
    </font>
    <font>
      <sz val="12"/>
      <color rgb="FF000000"/>
      <name val="Times New Roman"/>
      <family val="1"/>
    </font>
    <font>
      <sz val="12"/>
      <color rgb="FF1A171C"/>
      <name val="Times New Roman"/>
      <family val="1"/>
    </font>
    <font>
      <vertAlign val="subscript"/>
      <sz val="12"/>
      <color rgb="FF1A171C"/>
      <name val="Times New Roman"/>
      <family val="1"/>
    </font>
    <font>
      <vertAlign val="subscript"/>
      <sz val="12"/>
      <color theme="1"/>
      <name val="Times New Roman"/>
      <family val="1"/>
    </font>
    <font>
      <sz val="12"/>
      <color rgb="FF000000"/>
      <name val="新細明體"/>
      <family val="1"/>
      <charset val="136"/>
    </font>
    <font>
      <sz val="12"/>
      <color rgb="FF000000"/>
      <name val="標楷體"/>
      <family val="4"/>
      <charset val="136"/>
    </font>
    <font>
      <sz val="12"/>
      <color rgb="FF000000"/>
      <name val="Calibri"/>
      <family val="2"/>
    </font>
    <font>
      <sz val="12"/>
      <color rgb="FFFF0000"/>
      <name val="Times New Roman"/>
      <family val="1"/>
    </font>
    <font>
      <sz val="12"/>
      <color rgb="FFFF0000"/>
      <name val="新細明體"/>
      <family val="2"/>
      <charset val="136"/>
    </font>
    <font>
      <b/>
      <sz val="12"/>
      <color theme="1"/>
      <name val="標楷體"/>
      <family val="4"/>
      <charset val="136"/>
    </font>
    <font>
      <sz val="12"/>
      <color theme="1"/>
      <name val="新細明體"/>
      <family val="2"/>
      <charset val="136"/>
      <scheme val="minor"/>
    </font>
    <font>
      <b/>
      <sz val="12"/>
      <color theme="1"/>
      <name val="新細明體"/>
      <family val="1"/>
      <charset val="136"/>
      <scheme val="minor"/>
    </font>
    <font>
      <sz val="11"/>
      <color theme="1"/>
      <name val="新細明體"/>
      <family val="2"/>
      <charset val="136"/>
    </font>
    <font>
      <sz val="11"/>
      <color theme="1"/>
      <name val="Microsoft JhengHei"/>
      <family val="1"/>
    </font>
    <font>
      <sz val="11"/>
      <color theme="1"/>
      <name val="新細明體"/>
      <family val="1"/>
      <charset val="136"/>
    </font>
    <font>
      <u/>
      <sz val="12"/>
      <color theme="10"/>
      <name val="新細明體"/>
      <family val="2"/>
      <charset val="136"/>
      <scheme val="minor"/>
    </font>
    <font>
      <b/>
      <sz val="12"/>
      <color theme="1"/>
      <name val="Times New Roman"/>
      <family val="1"/>
    </font>
    <font>
      <strike/>
      <sz val="12"/>
      <color theme="1"/>
      <name val="新細明體"/>
      <family val="2"/>
      <charset val="136"/>
      <scheme val="minor"/>
    </font>
    <font>
      <strike/>
      <sz val="12"/>
      <color theme="1"/>
      <name val="新細明體"/>
      <family val="1"/>
      <charset val="136"/>
      <scheme val="minor"/>
    </font>
    <font>
      <sz val="12"/>
      <name val="新細明體"/>
      <family val="1"/>
      <charset val="136"/>
    </font>
    <font>
      <sz val="12"/>
      <name val="Times New Roman"/>
      <family val="1"/>
    </font>
    <font>
      <sz val="10"/>
      <name val="Arial"/>
      <family val="2"/>
    </font>
    <font>
      <b/>
      <sz val="12"/>
      <name val="Times New Roman"/>
      <family val="1"/>
    </font>
    <font>
      <b/>
      <sz val="14"/>
      <name val="Times New Roman"/>
      <family val="1"/>
    </font>
    <font>
      <b/>
      <sz val="9"/>
      <name val="Times New Roman"/>
      <family val="1"/>
    </font>
    <font>
      <b/>
      <vertAlign val="superscript"/>
      <sz val="12"/>
      <name val="Times New Roman"/>
      <family val="1"/>
    </font>
    <font>
      <b/>
      <sz val="14"/>
      <color theme="1"/>
      <name val="Times New Roman"/>
      <family val="1"/>
    </font>
    <font>
      <b/>
      <sz val="11"/>
      <name val="Times New Roman"/>
      <family val="1"/>
    </font>
    <font>
      <sz val="14"/>
      <color theme="1"/>
      <name val="新細明體"/>
      <family val="2"/>
      <charset val="136"/>
      <scheme val="minor"/>
    </font>
    <font>
      <vertAlign val="superscript"/>
      <sz val="12"/>
      <name val="Times New Roman"/>
      <family val="1"/>
    </font>
    <font>
      <sz val="14"/>
      <color theme="1"/>
      <name val="微軟正黑體"/>
      <family val="2"/>
      <charset val="136"/>
    </font>
    <font>
      <b/>
      <sz val="14"/>
      <color theme="1"/>
      <name val="微軟正黑體"/>
      <family val="2"/>
      <charset val="136"/>
    </font>
    <font>
      <b/>
      <sz val="12"/>
      <color theme="1"/>
      <name val="微軟正黑體"/>
      <family val="2"/>
      <charset val="136"/>
    </font>
    <font>
      <sz val="12"/>
      <color theme="1"/>
      <name val="Times New Roman"/>
      <family val="2"/>
      <charset val="13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auto="1"/>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diagonal/>
    </border>
    <border>
      <left style="medium">
        <color indexed="64"/>
      </left>
      <right/>
      <top style="thin">
        <color indexed="64"/>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31" fillId="0" borderId="0" applyNumberFormat="0" applyFill="0" applyBorder="0" applyAlignment="0" applyProtection="0">
      <alignment vertical="center"/>
    </xf>
    <xf numFmtId="0" fontId="26" fillId="0" borderId="0">
      <alignment vertical="center"/>
    </xf>
    <xf numFmtId="0" fontId="35" fillId="0" borderId="0"/>
    <xf numFmtId="0" fontId="35" fillId="0" borderId="0"/>
    <xf numFmtId="9" fontId="20" fillId="0" borderId="0" applyFont="0" applyFill="0" applyBorder="0" applyAlignment="0" applyProtection="0">
      <alignment vertical="center"/>
    </xf>
    <xf numFmtId="0" fontId="35" fillId="0" borderId="0"/>
    <xf numFmtId="0" fontId="37" fillId="0" borderId="0"/>
  </cellStyleXfs>
  <cellXfs count="353">
    <xf numFmtId="0" fontId="0" fillId="0" borderId="0" xfId="0">
      <alignment vertical="center"/>
    </xf>
    <xf numFmtId="0" fontId="0" fillId="0" borderId="0" xfId="0" applyAlignment="1">
      <alignment horizontal="center" vertical="center"/>
    </xf>
    <xf numFmtId="0" fontId="2" fillId="0" borderId="0" xfId="0" applyFont="1">
      <alignment vertical="center"/>
    </xf>
    <xf numFmtId="179" fontId="0" fillId="0" borderId="0" xfId="0" applyNumberFormat="1" applyAlignment="1">
      <alignment horizontal="center" vertical="center"/>
    </xf>
    <xf numFmtId="179" fontId="15" fillId="0" borderId="8" xfId="0" applyNumberFormat="1" applyFont="1" applyBorder="1" applyAlignment="1">
      <alignment horizontal="center" vertical="center"/>
    </xf>
    <xf numFmtId="179" fontId="16" fillId="0" borderId="10" xfId="0" applyNumberFormat="1" applyFont="1" applyBorder="1" applyAlignment="1">
      <alignment horizontal="center" vertical="center"/>
    </xf>
    <xf numFmtId="0" fontId="17" fillId="0" borderId="10" xfId="0" applyFont="1" applyBorder="1" applyAlignment="1">
      <alignment horizontal="justify" vertical="center" wrapText="1"/>
    </xf>
    <xf numFmtId="179" fontId="17" fillId="0" borderId="10" xfId="0" applyNumberFormat="1" applyFont="1" applyBorder="1" applyAlignment="1">
      <alignment horizontal="center" vertical="center"/>
    </xf>
    <xf numFmtId="179" fontId="4" fillId="0" borderId="10" xfId="0" applyNumberFormat="1" applyFont="1" applyBorder="1" applyAlignment="1">
      <alignment horizontal="center" vertical="center" wrapText="1"/>
    </xf>
    <xf numFmtId="0" fontId="15" fillId="0" borderId="11" xfId="0" applyFont="1" applyBorder="1" applyAlignment="1">
      <alignment horizontal="justify" vertical="center"/>
    </xf>
    <xf numFmtId="0" fontId="17" fillId="0" borderId="12" xfId="0" applyFont="1" applyBorder="1" applyAlignment="1">
      <alignment horizontal="justify" vertical="center" wrapText="1"/>
    </xf>
    <xf numFmtId="179" fontId="17" fillId="0" borderId="12" xfId="0" applyNumberFormat="1" applyFont="1" applyBorder="1" applyAlignment="1">
      <alignment horizontal="center" vertical="center"/>
    </xf>
    <xf numFmtId="0" fontId="16" fillId="0" borderId="9" xfId="0" applyFont="1" applyBorder="1" applyAlignment="1">
      <alignment horizontal="justify" vertical="center"/>
    </xf>
    <xf numFmtId="0" fontId="16" fillId="2" borderId="9" xfId="0" applyFont="1" applyFill="1" applyBorder="1" applyAlignment="1">
      <alignment horizontal="justify" vertical="center"/>
    </xf>
    <xf numFmtId="0" fontId="17" fillId="2" borderId="10" xfId="0" applyFont="1" applyFill="1" applyBorder="1" applyAlignment="1">
      <alignment horizontal="justify" vertical="center" wrapText="1"/>
    </xf>
    <xf numFmtId="179" fontId="4" fillId="2" borderId="10" xfId="0" applyNumberFormat="1" applyFont="1" applyFill="1" applyBorder="1" applyAlignment="1">
      <alignment horizontal="center" vertical="center" wrapText="1"/>
    </xf>
    <xf numFmtId="0" fontId="17" fillId="0" borderId="13" xfId="0" applyFont="1" applyBorder="1" applyAlignment="1">
      <alignment horizontal="justify" vertical="center" wrapText="1"/>
    </xf>
    <xf numFmtId="179" fontId="4" fillId="0" borderId="13" xfId="0" applyNumberFormat="1" applyFont="1" applyBorder="1" applyAlignment="1">
      <alignment horizontal="center" vertical="center" wrapText="1"/>
    </xf>
    <xf numFmtId="0" fontId="15" fillId="0" borderId="0" xfId="0" applyFont="1" applyAlignment="1">
      <alignment horizontal="justify" vertical="center"/>
    </xf>
    <xf numFmtId="0" fontId="17" fillId="0" borderId="0" xfId="0" applyFont="1" applyAlignment="1">
      <alignment horizontal="justify" vertical="center" wrapText="1"/>
    </xf>
    <xf numFmtId="0" fontId="0" fillId="0" borderId="3" xfId="0" applyBorder="1">
      <alignment vertical="center"/>
    </xf>
    <xf numFmtId="179" fontId="21" fillId="0" borderId="4" xfId="0" applyNumberFormat="1" applyFont="1" applyBorder="1" applyAlignment="1">
      <alignment horizontal="center" vertical="center"/>
    </xf>
    <xf numFmtId="0" fontId="0" fillId="0" borderId="8" xfId="0" applyBorder="1" applyAlignment="1">
      <alignment horizontal="center" vertical="center"/>
    </xf>
    <xf numFmtId="0" fontId="21" fillId="0" borderId="14" xfId="0" applyFont="1" applyBorder="1">
      <alignment vertical="center"/>
    </xf>
    <xf numFmtId="179" fontId="16" fillId="0" borderId="0" xfId="0" applyNumberFormat="1" applyFont="1" applyAlignment="1">
      <alignment horizontal="center" vertical="center"/>
    </xf>
    <xf numFmtId="0" fontId="21" fillId="0" borderId="11" xfId="0" applyFont="1" applyBorder="1" applyAlignment="1">
      <alignment horizontal="center" vertical="center"/>
    </xf>
    <xf numFmtId="0" fontId="22" fillId="0" borderId="11" xfId="0" applyFont="1" applyBorder="1" applyAlignment="1">
      <alignment horizontal="left" vertical="center"/>
    </xf>
    <xf numFmtId="179" fontId="22" fillId="0" borderId="11" xfId="0" applyNumberFormat="1"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left" vertical="center"/>
    </xf>
    <xf numFmtId="179" fontId="22" fillId="0" borderId="9" xfId="0" applyNumberFormat="1" applyFont="1" applyBorder="1" applyAlignment="1">
      <alignment horizontal="center" vertical="center"/>
    </xf>
    <xf numFmtId="0" fontId="22" fillId="0" borderId="15" xfId="0" applyFont="1" applyBorder="1" applyAlignment="1">
      <alignment horizontal="left" vertical="center"/>
    </xf>
    <xf numFmtId="179" fontId="22" fillId="0" borderId="15" xfId="0" applyNumberFormat="1" applyFont="1" applyBorder="1" applyAlignment="1">
      <alignment horizontal="center" vertical="center"/>
    </xf>
    <xf numFmtId="0" fontId="22" fillId="0" borderId="15" xfId="0" applyFont="1" applyBorder="1" applyAlignment="1">
      <alignment horizontal="center" vertical="center"/>
    </xf>
    <xf numFmtId="0" fontId="23" fillId="0" borderId="11" xfId="0" applyFont="1" applyBorder="1" applyAlignment="1" applyProtection="1">
      <alignment horizontal="left" vertical="center"/>
      <protection locked="0"/>
    </xf>
    <xf numFmtId="179" fontId="23" fillId="0" borderId="11" xfId="0" applyNumberFormat="1"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179"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9"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9" fontId="0" fillId="0" borderId="0" xfId="0" applyNumberFormat="1">
      <alignment vertical="center"/>
    </xf>
    <xf numFmtId="0" fontId="15" fillId="0" borderId="9" xfId="0" applyFont="1" applyBorder="1" applyAlignment="1">
      <alignment horizontal="justify" vertical="center"/>
    </xf>
    <xf numFmtId="0" fontId="4" fillId="4" borderId="0" xfId="0" applyFont="1" applyFill="1" applyAlignment="1" applyProtection="1">
      <alignment horizontal="center" vertical="center"/>
      <protection locked="0"/>
    </xf>
    <xf numFmtId="0" fontId="0" fillId="0" borderId="0" xfId="0" applyProtection="1">
      <alignment vertical="center"/>
      <protection locked="0"/>
    </xf>
    <xf numFmtId="178" fontId="6" fillId="0" borderId="1" xfId="0" applyNumberFormat="1" applyFont="1" applyBorder="1" applyAlignment="1" applyProtection="1">
      <alignment vertical="center" wrapText="1"/>
      <protection locked="0"/>
    </xf>
    <xf numFmtId="49"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4" xfId="0" applyFont="1" applyBorder="1" applyProtection="1">
      <alignment vertical="center"/>
      <protection locked="0"/>
    </xf>
    <xf numFmtId="0" fontId="4" fillId="0" borderId="4" xfId="0"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49" fontId="4" fillId="0" borderId="0" xfId="0" applyNumberFormat="1" applyFont="1" applyAlignment="1" applyProtection="1">
      <alignment horizontal="center" vertical="center"/>
      <protection locked="0"/>
    </xf>
    <xf numFmtId="176" fontId="4" fillId="0" borderId="0" xfId="0" applyNumberFormat="1" applyFont="1" applyProtection="1">
      <alignment vertical="center"/>
      <protection locked="0"/>
    </xf>
    <xf numFmtId="0" fontId="0" fillId="0" borderId="0" xfId="0" applyBorder="1" applyAlignment="1" applyProtection="1">
      <alignment vertical="center" wrapText="1"/>
      <protection locked="0"/>
    </xf>
    <xf numFmtId="0" fontId="0" fillId="0" borderId="0" xfId="0" applyBorder="1" applyProtection="1">
      <alignmen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left" vertical="center"/>
      <protection locked="0"/>
    </xf>
    <xf numFmtId="49" fontId="4" fillId="0" borderId="0" xfId="0" applyNumberFormat="1" applyFont="1" applyBorder="1" applyAlignment="1" applyProtection="1">
      <alignment horizontal="center" vertical="center"/>
      <protection locked="0"/>
    </xf>
    <xf numFmtId="9" fontId="4" fillId="0" borderId="0" xfId="0" applyNumberFormat="1" applyFont="1" applyAlignment="1" applyProtection="1">
      <alignment horizontal="center" vertical="center"/>
      <protection locked="0"/>
    </xf>
    <xf numFmtId="9" fontId="4" fillId="0" borderId="0" xfId="0" applyNumberFormat="1" applyFont="1" applyFill="1" applyAlignment="1" applyProtection="1">
      <alignment horizontal="center" vertical="center"/>
      <protection locked="0"/>
    </xf>
    <xf numFmtId="179" fontId="4" fillId="0" borderId="4" xfId="0" applyNumberFormat="1" applyFont="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0" fillId="0" borderId="0" xfId="0" applyAlignment="1" applyProtection="1">
      <alignment horizontal="center" vertical="center"/>
      <protection locked="0"/>
    </xf>
    <xf numFmtId="179" fontId="0" fillId="0" borderId="0" xfId="0" applyNumberFormat="1" applyAlignment="1" applyProtection="1">
      <alignment horizontal="center" vertical="center"/>
      <protection locked="0"/>
    </xf>
    <xf numFmtId="0" fontId="0" fillId="0" borderId="0" xfId="0" applyBorder="1" applyAlignment="1" applyProtection="1">
      <alignment vertical="center"/>
      <protection locked="0"/>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0" fillId="0" borderId="18" xfId="0" applyBorder="1" applyProtection="1">
      <alignment vertical="center"/>
      <protection locked="0"/>
    </xf>
    <xf numFmtId="0" fontId="0" fillId="0" borderId="28" xfId="0"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vertical="center"/>
    </xf>
    <xf numFmtId="0" fontId="0" fillId="0" borderId="6" xfId="0" applyBorder="1" applyAlignment="1" applyProtection="1">
      <alignment vertical="center"/>
    </xf>
    <xf numFmtId="0" fontId="0" fillId="0" borderId="22" xfId="0" applyBorder="1" applyAlignment="1" applyProtection="1">
      <alignment vertical="center"/>
    </xf>
    <xf numFmtId="0" fontId="0" fillId="0" borderId="0" xfId="0" applyBorder="1" applyProtection="1">
      <alignment vertical="center"/>
    </xf>
    <xf numFmtId="0" fontId="5" fillId="0" borderId="1" xfId="0" applyFont="1" applyBorder="1" applyAlignment="1" applyProtection="1">
      <alignment vertical="center" wrapText="1"/>
    </xf>
    <xf numFmtId="0" fontId="5"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4" fillId="0" borderId="0" xfId="0" applyFont="1" applyBorder="1" applyAlignment="1" applyProtection="1">
      <alignment vertical="center" wrapText="1"/>
    </xf>
    <xf numFmtId="0" fontId="0" fillId="0" borderId="0" xfId="0" applyBorder="1" applyAlignment="1" applyProtection="1">
      <alignment vertical="center" wrapText="1"/>
    </xf>
    <xf numFmtId="0" fontId="5"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0" borderId="0" xfId="0" applyFont="1" applyBorder="1" applyAlignment="1" applyProtection="1">
      <alignment vertical="center" wrapText="1"/>
    </xf>
    <xf numFmtId="176" fontId="4" fillId="0" borderId="0" xfId="0" applyNumberFormat="1" applyFont="1" applyBorder="1" applyAlignment="1" applyProtection="1">
      <alignment vertical="center" wrapText="1"/>
    </xf>
    <xf numFmtId="0" fontId="0" fillId="0" borderId="21" xfId="0" applyBorder="1" applyAlignment="1" applyProtection="1">
      <alignment vertical="center" wrapText="1"/>
    </xf>
    <xf numFmtId="0" fontId="4" fillId="4" borderId="0" xfId="0" applyFont="1" applyFill="1" applyAlignment="1" applyProtection="1">
      <alignment horizontal="center" vertical="center"/>
    </xf>
    <xf numFmtId="177" fontId="4" fillId="4" borderId="0" xfId="0" applyNumberFormat="1" applyFont="1" applyFill="1" applyAlignment="1" applyProtection="1">
      <alignment horizontal="center" vertical="center"/>
    </xf>
    <xf numFmtId="0" fontId="0" fillId="0" borderId="0" xfId="0" applyProtection="1">
      <alignment vertical="center"/>
    </xf>
    <xf numFmtId="0" fontId="7" fillId="0" borderId="1" xfId="0" applyFont="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177" fontId="28" fillId="3" borderId="1" xfId="0"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177" fontId="6" fillId="3"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178" fontId="29" fillId="3" borderId="1" xfId="0" applyNumberFormat="1" applyFont="1" applyFill="1" applyBorder="1" applyAlignment="1" applyProtection="1">
      <alignment vertical="center" wrapText="1"/>
    </xf>
    <xf numFmtId="178" fontId="6" fillId="3" borderId="1" xfId="0" applyNumberFormat="1" applyFont="1" applyFill="1" applyBorder="1" applyAlignment="1" applyProtection="1">
      <alignment vertical="center" wrapText="1"/>
    </xf>
    <xf numFmtId="49" fontId="6" fillId="3" borderId="1" xfId="0" applyNumberFormat="1" applyFont="1" applyFill="1" applyBorder="1" applyAlignment="1" applyProtection="1">
      <alignment horizontal="center" vertical="center" wrapText="1"/>
    </xf>
    <xf numFmtId="176" fontId="6" fillId="3" borderId="1" xfId="0" applyNumberFormat="1" applyFont="1" applyFill="1" applyBorder="1" applyAlignment="1" applyProtection="1">
      <alignment vertical="center" wrapText="1"/>
    </xf>
    <xf numFmtId="178" fontId="6" fillId="3" borderId="1" xfId="0" applyNumberFormat="1" applyFont="1" applyFill="1" applyBorder="1" applyAlignment="1" applyProtection="1">
      <alignment horizontal="center" vertical="center" wrapText="1"/>
    </xf>
    <xf numFmtId="177" fontId="4" fillId="3" borderId="1" xfId="0" applyNumberFormat="1" applyFont="1" applyFill="1" applyBorder="1" applyAlignment="1" applyProtection="1">
      <alignment horizontal="center" vertical="center"/>
    </xf>
    <xf numFmtId="0" fontId="4" fillId="3" borderId="0" xfId="0" applyFont="1" applyFill="1" applyAlignment="1" applyProtection="1">
      <alignment horizontal="center" vertical="center"/>
    </xf>
    <xf numFmtId="177" fontId="4" fillId="3" borderId="0" xfId="0" applyNumberFormat="1" applyFont="1" applyFill="1" applyAlignment="1" applyProtection="1">
      <alignment horizontal="center" vertical="center"/>
    </xf>
    <xf numFmtId="9" fontId="0" fillId="0" borderId="0" xfId="0" applyNumberFormat="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177" fontId="4" fillId="0" borderId="0" xfId="0" applyNumberFormat="1" applyFont="1" applyFill="1" applyAlignment="1" applyProtection="1">
      <alignment horizontal="center" vertical="center"/>
      <protection locked="0"/>
    </xf>
    <xf numFmtId="9" fontId="0" fillId="0" borderId="0" xfId="0" applyNumberFormat="1" applyFill="1" applyAlignment="1" applyProtection="1">
      <alignment horizontal="center" vertical="center"/>
      <protection locked="0"/>
    </xf>
    <xf numFmtId="181" fontId="0" fillId="0" borderId="0" xfId="0" applyNumberFormat="1" applyFont="1" applyBorder="1" applyAlignment="1" applyProtection="1">
      <alignment horizontal="center" vertical="center"/>
    </xf>
    <xf numFmtId="0" fontId="0" fillId="0" borderId="0" xfId="0" applyFont="1" applyBorder="1" applyProtection="1">
      <alignment vertical="center"/>
    </xf>
    <xf numFmtId="181" fontId="0" fillId="0" borderId="0" xfId="0" applyNumberFormat="1" applyAlignment="1" applyProtection="1">
      <alignment horizontal="center" vertical="center"/>
    </xf>
    <xf numFmtId="0" fontId="6" fillId="3" borderId="5" xfId="0" applyFont="1" applyFill="1" applyBorder="1" applyAlignment="1" applyProtection="1">
      <alignment horizontal="center" vertical="center" wrapText="1"/>
    </xf>
    <xf numFmtId="181" fontId="0" fillId="3" borderId="1" xfId="0" applyNumberFormat="1" applyFill="1" applyBorder="1" applyAlignment="1" applyProtection="1">
      <alignment horizontal="center" vertical="center"/>
    </xf>
    <xf numFmtId="0" fontId="0" fillId="0" borderId="1" xfId="0" applyFont="1" applyBorder="1" applyAlignment="1" applyProtection="1">
      <alignment horizontal="left" vertical="center" wrapText="1"/>
    </xf>
    <xf numFmtId="0" fontId="4" fillId="4"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4" borderId="0" xfId="0" applyFill="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179" fontId="5" fillId="0" borderId="1"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5" fillId="0" borderId="22" xfId="0" applyNumberFormat="1" applyFont="1" applyBorder="1" applyAlignment="1" applyProtection="1">
      <alignment horizontal="center" vertical="center" wrapText="1"/>
    </xf>
    <xf numFmtId="0" fontId="0" fillId="0" borderId="23" xfId="0" applyNumberFormat="1" applyBorder="1" applyAlignment="1" applyProtection="1">
      <alignment horizontal="center" vertical="center" wrapText="1"/>
    </xf>
    <xf numFmtId="0" fontId="0" fillId="0" borderId="0" xfId="0" applyAlignment="1" applyProtection="1">
      <alignment horizontal="center" vertical="center"/>
    </xf>
    <xf numFmtId="179" fontId="0" fillId="0" borderId="0" xfId="0" applyNumberFormat="1" applyAlignment="1" applyProtection="1">
      <alignment horizontal="center" vertical="center"/>
    </xf>
    <xf numFmtId="9" fontId="0" fillId="0" borderId="0" xfId="0" applyNumberFormat="1" applyAlignment="1" applyProtection="1">
      <alignment horizontal="center" vertical="center"/>
    </xf>
    <xf numFmtId="0" fontId="0" fillId="3" borderId="0" xfId="0" applyFill="1" applyProtection="1">
      <alignment vertical="center"/>
    </xf>
    <xf numFmtId="0" fontId="4" fillId="3" borderId="1" xfId="0" applyFont="1" applyFill="1" applyBorder="1" applyAlignment="1" applyProtection="1">
      <alignment horizontal="center" vertical="center"/>
    </xf>
    <xf numFmtId="0" fontId="0" fillId="3" borderId="1" xfId="0" applyFill="1" applyBorder="1" applyAlignment="1" applyProtection="1">
      <alignment horizontal="center" vertical="center"/>
    </xf>
    <xf numFmtId="179" fontId="0" fillId="3" borderId="1" xfId="0" applyNumberFormat="1" applyFill="1" applyBorder="1" applyAlignment="1" applyProtection="1">
      <alignment horizontal="center" vertical="center"/>
    </xf>
    <xf numFmtId="9" fontId="0" fillId="3" borderId="1" xfId="0" applyNumberFormat="1" applyFill="1" applyBorder="1" applyAlignment="1" applyProtection="1">
      <alignment horizontal="center" vertical="center"/>
    </xf>
    <xf numFmtId="180" fontId="0" fillId="3" borderId="1" xfId="0" applyNumberFormat="1" applyFill="1" applyBorder="1" applyAlignment="1" applyProtection="1">
      <alignment horizontal="center" vertical="center"/>
    </xf>
    <xf numFmtId="176" fontId="0" fillId="3" borderId="1" xfId="0" applyNumberFormat="1" applyFill="1" applyBorder="1" applyAlignment="1" applyProtection="1">
      <alignment horizontal="center" vertical="center"/>
    </xf>
    <xf numFmtId="0" fontId="4" fillId="0" borderId="18"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8" xfId="0" applyFont="1" applyBorder="1" applyProtection="1">
      <alignment vertical="center"/>
      <protection locked="0"/>
    </xf>
    <xf numFmtId="0" fontId="4" fillId="0" borderId="20"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xf>
    <xf numFmtId="0" fontId="4" fillId="4" borderId="0" xfId="0" applyFont="1" applyFill="1" applyBorder="1" applyAlignment="1" applyProtection="1">
      <alignment vertical="center" wrapText="1"/>
    </xf>
    <xf numFmtId="0" fontId="0" fillId="4" borderId="0" xfId="0" applyFill="1" applyBorder="1" applyAlignment="1" applyProtection="1">
      <alignment vertical="center" wrapText="1"/>
    </xf>
    <xf numFmtId="0" fontId="5" fillId="0" borderId="22" xfId="0" applyFont="1" applyBorder="1" applyAlignment="1" applyProtection="1">
      <alignment horizontal="center" vertical="center" wrapText="1"/>
    </xf>
    <xf numFmtId="0" fontId="0" fillId="0" borderId="23" xfId="0" applyBorder="1" applyAlignment="1" applyProtection="1">
      <alignment horizontal="center" vertical="center" wrapText="1"/>
    </xf>
    <xf numFmtId="0" fontId="4" fillId="0" borderId="0" xfId="0" applyFont="1" applyProtection="1">
      <alignment vertical="center"/>
    </xf>
    <xf numFmtId="0" fontId="4" fillId="0" borderId="0" xfId="0" applyFont="1" applyAlignment="1" applyProtection="1">
      <alignment horizontal="center" vertical="center"/>
    </xf>
    <xf numFmtId="0" fontId="25" fillId="0" borderId="26" xfId="0" applyFont="1" applyBorder="1" applyAlignment="1" applyProtection="1">
      <alignment horizontal="center"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20" xfId="0" applyFont="1" applyBorder="1" applyAlignment="1" applyProtection="1">
      <alignment horizontal="center" vertical="center"/>
    </xf>
    <xf numFmtId="0" fontId="32" fillId="0" borderId="20" xfId="0" applyFont="1" applyBorder="1" applyAlignment="1" applyProtection="1">
      <alignment horizontal="center" vertical="center"/>
    </xf>
    <xf numFmtId="0" fontId="32" fillId="0" borderId="29" xfId="0" applyFont="1" applyBorder="1" applyAlignment="1" applyProtection="1">
      <alignment horizontal="center" vertical="center"/>
    </xf>
    <xf numFmtId="178" fontId="6" fillId="3" borderId="32" xfId="0" applyNumberFormat="1" applyFont="1" applyFill="1" applyBorder="1" applyAlignment="1" applyProtection="1">
      <alignment vertical="center" wrapText="1"/>
    </xf>
    <xf numFmtId="0" fontId="4" fillId="3" borderId="2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33" xfId="0" applyFont="1" applyFill="1" applyBorder="1" applyAlignment="1" applyProtection="1">
      <alignment horizontal="center" vertical="center"/>
    </xf>
    <xf numFmtId="0" fontId="4" fillId="3" borderId="0" xfId="0" applyFont="1" applyFill="1" applyProtection="1">
      <alignment vertical="center"/>
    </xf>
    <xf numFmtId="0" fontId="0" fillId="0" borderId="18" xfId="0" applyBorder="1" applyProtection="1">
      <alignment vertical="center"/>
    </xf>
    <xf numFmtId="0" fontId="0" fillId="0" borderId="1" xfId="0" applyBorder="1" applyAlignment="1" applyProtection="1">
      <alignment horizontal="center" vertical="center"/>
    </xf>
    <xf numFmtId="0" fontId="27" fillId="0" borderId="0" xfId="0" applyFont="1" applyAlignment="1" applyProtection="1">
      <alignment vertical="center" wrapText="1"/>
    </xf>
    <xf numFmtId="0" fontId="0" fillId="0" borderId="32" xfId="0" applyBorder="1" applyProtection="1">
      <alignment vertical="center"/>
    </xf>
    <xf numFmtId="0" fontId="0" fillId="0" borderId="6" xfId="0" applyBorder="1" applyAlignment="1" applyProtection="1">
      <alignment horizontal="center" vertical="center"/>
    </xf>
    <xf numFmtId="0" fontId="40"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0"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left" vertical="center"/>
    </xf>
    <xf numFmtId="0" fontId="0" fillId="0" borderId="38" xfId="0" applyBorder="1" applyProtection="1">
      <alignment vertical="center"/>
    </xf>
    <xf numFmtId="0" fontId="44"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0" fillId="0" borderId="35" xfId="0" applyBorder="1" applyAlignment="1" applyProtection="1">
      <alignment horizontal="center" vertical="center"/>
    </xf>
    <xf numFmtId="0" fontId="0" fillId="0" borderId="0" xfId="0" applyAlignment="1" applyProtection="1">
      <alignment horizontal="left" vertical="top"/>
    </xf>
    <xf numFmtId="0" fontId="0" fillId="0" borderId="14" xfId="0" applyBorder="1" applyProtection="1">
      <alignment vertical="center"/>
    </xf>
    <xf numFmtId="0" fontId="0" fillId="0" borderId="26" xfId="0" applyBorder="1" applyAlignment="1" applyProtection="1">
      <alignment horizontal="center" vertical="center"/>
    </xf>
    <xf numFmtId="0" fontId="0" fillId="0" borderId="1" xfId="0" applyBorder="1" applyProtection="1">
      <alignment vertical="center"/>
    </xf>
    <xf numFmtId="0" fontId="0" fillId="0" borderId="20" xfId="0" applyBorder="1" applyProtection="1">
      <alignment vertical="center"/>
    </xf>
    <xf numFmtId="0" fontId="0" fillId="0" borderId="13" xfId="0" applyBorder="1" applyProtection="1">
      <alignment vertical="center"/>
    </xf>
    <xf numFmtId="0" fontId="0" fillId="0" borderId="28" xfId="0" applyBorder="1" applyProtection="1">
      <alignment vertical="center"/>
    </xf>
    <xf numFmtId="0" fontId="0" fillId="0" borderId="36" xfId="0" applyBorder="1" applyAlignment="1" applyProtection="1">
      <alignment horizontal="center" vertical="center"/>
    </xf>
    <xf numFmtId="0" fontId="0" fillId="0" borderId="36" xfId="0" applyBorder="1" applyProtection="1">
      <alignment vertical="center"/>
    </xf>
    <xf numFmtId="0" fontId="0" fillId="0" borderId="10" xfId="0" applyBorder="1" applyProtection="1">
      <alignment vertical="center"/>
    </xf>
    <xf numFmtId="0" fontId="0" fillId="0" borderId="62" xfId="0" applyBorder="1" applyProtection="1">
      <alignment vertical="center"/>
    </xf>
    <xf numFmtId="0" fontId="0" fillId="0" borderId="40" xfId="0" applyBorder="1" applyProtection="1">
      <alignment vertical="center"/>
    </xf>
    <xf numFmtId="0" fontId="0" fillId="0" borderId="1" xfId="0" applyBorder="1" applyAlignment="1" applyProtection="1">
      <alignment horizontal="center" vertical="center"/>
      <protection locked="0"/>
    </xf>
    <xf numFmtId="0" fontId="4" fillId="0" borderId="22" xfId="0" applyFont="1" applyBorder="1" applyAlignment="1" applyProtection="1">
      <alignment horizontal="left" vertical="center" wrapText="1"/>
      <protection locked="0"/>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4" fillId="0" borderId="65" xfId="0" applyFont="1" applyBorder="1" applyAlignment="1" applyProtection="1">
      <alignment horizontal="left" vertical="center" wrapText="1"/>
      <protection locked="0"/>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9" fillId="0" borderId="26" xfId="0" applyFont="1" applyBorder="1" applyAlignment="1" applyProtection="1">
      <alignment horizontal="justify" vertical="center" wrapText="1"/>
    </xf>
    <xf numFmtId="0" fontId="4" fillId="0" borderId="26" xfId="0" applyFont="1" applyBorder="1" applyAlignment="1" applyProtection="1">
      <alignment horizontal="justify" vertical="center" wrapText="1"/>
    </xf>
    <xf numFmtId="0" fontId="4" fillId="0" borderId="27" xfId="0" applyFont="1" applyBorder="1" applyAlignment="1" applyProtection="1">
      <alignment horizontal="justify" vertical="center" wrapText="1"/>
    </xf>
    <xf numFmtId="0" fontId="49"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6" fillId="0" borderId="16" xfId="0" applyFont="1" applyBorder="1" applyAlignment="1" applyProtection="1">
      <alignment vertical="center" wrapText="1"/>
    </xf>
    <xf numFmtId="0" fontId="46" fillId="0" borderId="17" xfId="0" applyFont="1" applyBorder="1" applyAlignment="1" applyProtection="1">
      <alignment vertical="center"/>
    </xf>
    <xf numFmtId="0" fontId="46" fillId="0" borderId="12" xfId="0" applyFont="1" applyBorder="1" applyAlignment="1" applyProtection="1">
      <alignment vertical="center"/>
    </xf>
    <xf numFmtId="0" fontId="0" fillId="0" borderId="1" xfId="0" applyBorder="1" applyAlignment="1" applyProtection="1">
      <alignment vertical="center"/>
      <protection locked="0"/>
    </xf>
    <xf numFmtId="0" fontId="31" fillId="0" borderId="1" xfId="1" applyBorder="1" applyAlignment="1" applyProtection="1">
      <alignment vertical="center"/>
      <protection locked="0"/>
    </xf>
    <xf numFmtId="0" fontId="0" fillId="0" borderId="1" xfId="0"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xf>
    <xf numFmtId="0" fontId="4" fillId="0" borderId="1" xfId="0" applyFont="1" applyBorder="1" applyProtection="1">
      <alignment vertical="center"/>
    </xf>
    <xf numFmtId="0" fontId="4" fillId="0" borderId="19" xfId="0" applyFont="1" applyBorder="1" applyProtection="1">
      <alignment vertical="center"/>
    </xf>
    <xf numFmtId="0" fontId="49" fillId="0" borderId="1" xfId="0" applyFont="1" applyBorder="1" applyAlignment="1" applyProtection="1">
      <alignment horizontal="justify" vertical="center" wrapText="1"/>
    </xf>
    <xf numFmtId="0" fontId="4" fillId="0" borderId="1" xfId="0" applyFont="1" applyBorder="1" applyAlignment="1" applyProtection="1">
      <alignment horizontal="justify" vertical="center" wrapText="1"/>
    </xf>
    <xf numFmtId="0" fontId="4" fillId="0" borderId="19"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25" fillId="0" borderId="16" xfId="0" applyFont="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8"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7" fillId="0" borderId="1" xfId="0" applyFont="1" applyBorder="1" applyAlignment="1" applyProtection="1">
      <alignment vertical="center" wrapText="1"/>
    </xf>
    <xf numFmtId="176" fontId="12" fillId="0" borderId="5" xfId="0" applyNumberFormat="1" applyFont="1" applyBorder="1" applyAlignment="1" applyProtection="1">
      <alignment horizontal="center" vertical="center" wrapText="1"/>
    </xf>
    <xf numFmtId="176" fontId="6" fillId="0" borderId="2" xfId="0" applyNumberFormat="1" applyFont="1" applyBorder="1" applyAlignment="1" applyProtection="1">
      <alignment horizontal="center" vertical="center" wrapText="1"/>
    </xf>
    <xf numFmtId="176" fontId="6" fillId="0" borderId="6" xfId="0" applyNumberFormat="1" applyFont="1" applyBorder="1" applyAlignment="1" applyProtection="1">
      <alignment horizontal="center" vertical="center" wrapText="1"/>
    </xf>
    <xf numFmtId="176" fontId="6" fillId="0" borderId="5" xfId="0" applyNumberFormat="1" applyFont="1" applyBorder="1" applyAlignment="1" applyProtection="1">
      <alignment vertical="center" wrapText="1"/>
    </xf>
    <xf numFmtId="0" fontId="0" fillId="0" borderId="2" xfId="0" applyBorder="1" applyAlignment="1" applyProtection="1">
      <alignment vertical="center" wrapText="1"/>
    </xf>
    <xf numFmtId="0" fontId="0" fillId="0" borderId="6" xfId="0" applyBorder="1" applyAlignment="1" applyProtection="1">
      <alignment vertical="center" wrapText="1"/>
    </xf>
    <xf numFmtId="0" fontId="12" fillId="0" borderId="5" xfId="0" applyFont="1" applyBorder="1" applyAlignment="1" applyProtection="1">
      <alignment vertical="center" wrapText="1"/>
    </xf>
    <xf numFmtId="0" fontId="25" fillId="3" borderId="30"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9" fontId="25" fillId="3" borderId="30" xfId="0" applyNumberFormat="1" applyFont="1" applyFill="1" applyBorder="1" applyAlignment="1" applyProtection="1">
      <alignment horizontal="center" vertical="center" wrapText="1"/>
    </xf>
    <xf numFmtId="9" fontId="3" fillId="3" borderId="2" xfId="0" applyNumberFormat="1" applyFont="1" applyFill="1" applyBorder="1" applyAlignment="1" applyProtection="1">
      <alignment horizontal="center" vertical="center"/>
    </xf>
    <xf numFmtId="0" fontId="6" fillId="3" borderId="1" xfId="0" applyFont="1" applyFill="1" applyBorder="1" applyAlignment="1" applyProtection="1">
      <alignment vertical="center" wrapText="1"/>
    </xf>
    <xf numFmtId="179" fontId="25" fillId="3" borderId="30" xfId="0" applyNumberFormat="1" applyFont="1" applyFill="1" applyBorder="1" applyAlignment="1" applyProtection="1">
      <alignment horizontal="center" vertical="center" wrapText="1"/>
    </xf>
    <xf numFmtId="179" fontId="3" fillId="3" borderId="2" xfId="0" applyNumberFormat="1" applyFont="1" applyFill="1" applyBorder="1" applyAlignment="1" applyProtection="1">
      <alignment horizontal="center" vertical="center"/>
    </xf>
    <xf numFmtId="9" fontId="25" fillId="3" borderId="2" xfId="0" applyNumberFormat="1" applyFont="1" applyFill="1" applyBorder="1" applyAlignment="1" applyProtection="1">
      <alignment horizontal="center" vertical="center" wrapText="1"/>
    </xf>
    <xf numFmtId="181" fontId="25" fillId="3" borderId="30" xfId="0" applyNumberFormat="1" applyFont="1" applyFill="1" applyBorder="1" applyAlignment="1" applyProtection="1">
      <alignment horizontal="center" vertical="center" wrapText="1"/>
    </xf>
    <xf numFmtId="181" fontId="3" fillId="3" borderId="2" xfId="0" applyNumberFormat="1" applyFont="1" applyFill="1" applyBorder="1" applyAlignment="1" applyProtection="1">
      <alignment horizontal="center" vertical="center"/>
    </xf>
    <xf numFmtId="0" fontId="6" fillId="0" borderId="25" xfId="0" applyFont="1" applyBorder="1" applyAlignment="1" applyProtection="1">
      <alignment vertical="center" wrapText="1"/>
    </xf>
    <xf numFmtId="0" fontId="6" fillId="0" borderId="18" xfId="0" applyFont="1" applyBorder="1" applyAlignment="1" applyProtection="1">
      <alignment vertical="center" wrapText="1"/>
    </xf>
    <xf numFmtId="0" fontId="6" fillId="0" borderId="28" xfId="0" applyFont="1" applyBorder="1" applyAlignment="1" applyProtection="1">
      <alignment vertical="center" wrapText="1"/>
    </xf>
    <xf numFmtId="0" fontId="25" fillId="0" borderId="30"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1" xfId="0" applyFont="1" applyBorder="1" applyAlignment="1" applyProtection="1">
      <alignment horizontal="center" vertical="center"/>
    </xf>
    <xf numFmtId="0" fontId="42" fillId="0" borderId="3" xfId="0" applyFont="1" applyBorder="1" applyAlignment="1" applyProtection="1">
      <alignment vertical="center"/>
    </xf>
    <xf numFmtId="0" fontId="42" fillId="0" borderId="4" xfId="0" applyFont="1" applyBorder="1" applyAlignment="1" applyProtection="1">
      <alignment vertical="center"/>
    </xf>
    <xf numFmtId="0" fontId="42" fillId="0" borderId="8" xfId="0" applyFont="1" applyBorder="1" applyAlignment="1" applyProtection="1">
      <alignment vertical="center"/>
    </xf>
    <xf numFmtId="0" fontId="32" fillId="0" borderId="38" xfId="0" applyFont="1" applyBorder="1" applyAlignment="1" applyProtection="1">
      <alignment vertical="center"/>
    </xf>
    <xf numFmtId="0" fontId="32" fillId="0" borderId="34" xfId="0" applyFont="1" applyBorder="1" applyAlignment="1" applyProtection="1">
      <alignment vertical="center"/>
    </xf>
    <xf numFmtId="0" fontId="32" fillId="0" borderId="37" xfId="0" applyFont="1" applyBorder="1" applyAlignment="1" applyProtection="1">
      <alignment vertical="center"/>
    </xf>
    <xf numFmtId="0" fontId="42" fillId="0" borderId="16" xfId="0" applyFont="1" applyBorder="1" applyAlignment="1" applyProtection="1">
      <alignment horizontal="left" vertical="center"/>
    </xf>
    <xf numFmtId="0" fontId="42" fillId="0" borderId="17" xfId="0" applyFont="1" applyBorder="1" applyAlignment="1" applyProtection="1">
      <alignment horizontal="left" vertical="center"/>
    </xf>
    <xf numFmtId="0" fontId="42" fillId="0" borderId="12" xfId="0" applyFont="1" applyBorder="1" applyAlignment="1" applyProtection="1">
      <alignment horizontal="left" vertical="center"/>
    </xf>
    <xf numFmtId="0" fontId="32" fillId="0" borderId="32" xfId="0" applyFont="1" applyBorder="1" applyAlignment="1" applyProtection="1">
      <alignment vertical="center"/>
    </xf>
    <xf numFmtId="0" fontId="32" fillId="0" borderId="6" xfId="0" applyFont="1" applyBorder="1" applyAlignment="1" applyProtection="1">
      <alignment vertical="center"/>
    </xf>
    <xf numFmtId="0" fontId="32" fillId="0" borderId="33" xfId="0" applyFont="1" applyBorder="1" applyAlignment="1" applyProtection="1">
      <alignment vertical="center"/>
    </xf>
    <xf numFmtId="0" fontId="0" fillId="0" borderId="28" xfId="0" applyBorder="1" applyAlignment="1" applyProtection="1">
      <alignment vertical="center" wrapText="1"/>
    </xf>
    <xf numFmtId="0" fontId="0" fillId="0" borderId="20" xfId="0" applyBorder="1" applyAlignment="1" applyProtection="1">
      <alignment vertical="center"/>
    </xf>
    <xf numFmtId="0" fontId="0" fillId="0" borderId="29" xfId="0" applyBorder="1" applyAlignment="1" applyProtection="1">
      <alignment vertical="center"/>
    </xf>
    <xf numFmtId="0" fontId="0" fillId="0" borderId="18" xfId="0" applyBorder="1" applyAlignment="1" applyProtection="1">
      <alignment vertical="center"/>
    </xf>
    <xf numFmtId="0" fontId="0" fillId="0" borderId="39" xfId="0" applyBorder="1" applyAlignment="1" applyProtection="1">
      <alignment horizontal="center" vertical="center"/>
    </xf>
    <xf numFmtId="0" fontId="0" fillId="0" borderId="45" xfId="0" applyBorder="1" applyAlignment="1" applyProtection="1">
      <alignment vertical="center"/>
    </xf>
    <xf numFmtId="0" fontId="0" fillId="0" borderId="42" xfId="0" applyBorder="1" applyAlignment="1" applyProtection="1">
      <alignment vertical="center"/>
    </xf>
    <xf numFmtId="0" fontId="0" fillId="0" borderId="46" xfId="0" applyBorder="1" applyAlignment="1" applyProtection="1">
      <alignment vertical="center"/>
    </xf>
    <xf numFmtId="0" fontId="0" fillId="0" borderId="0" xfId="0" applyBorder="1" applyAlignment="1" applyProtection="1">
      <alignment vertical="center"/>
    </xf>
    <xf numFmtId="0" fontId="0" fillId="0" borderId="13" xfId="0" applyBorder="1" applyAlignment="1" applyProtection="1">
      <alignment vertical="center"/>
    </xf>
    <xf numFmtId="0" fontId="0" fillId="0" borderId="47" xfId="0" applyBorder="1" applyAlignment="1" applyProtection="1">
      <alignment vertical="center"/>
    </xf>
    <xf numFmtId="0" fontId="0" fillId="0" borderId="21" xfId="0" applyBorder="1" applyAlignment="1" applyProtection="1">
      <alignment vertical="center"/>
    </xf>
    <xf numFmtId="0" fontId="0" fillId="0" borderId="48" xfId="0" applyBorder="1" applyAlignment="1" applyProtection="1">
      <alignment vertical="center"/>
    </xf>
    <xf numFmtId="0" fontId="0" fillId="0" borderId="49" xfId="0" applyBorder="1" applyAlignment="1" applyProtection="1">
      <alignment horizontal="center" vertical="center"/>
    </xf>
    <xf numFmtId="0" fontId="0" fillId="0" borderId="57" xfId="0" applyBorder="1" applyAlignment="1" applyProtection="1">
      <alignment horizontal="center" vertical="center"/>
    </xf>
    <xf numFmtId="0" fontId="0" fillId="0" borderId="50" xfId="0" applyBorder="1" applyAlignment="1" applyProtection="1">
      <alignment horizontal="center" vertical="center"/>
    </xf>
    <xf numFmtId="0" fontId="0" fillId="0" borderId="59" xfId="0" applyBorder="1" applyAlignment="1" applyProtection="1">
      <alignment horizontal="center" vertical="center"/>
    </xf>
    <xf numFmtId="0" fontId="0" fillId="0" borderId="0" xfId="0" applyBorder="1" applyAlignment="1" applyProtection="1">
      <alignment horizontal="center" vertical="center"/>
    </xf>
    <xf numFmtId="0" fontId="0" fillId="0" borderId="13" xfId="0" applyBorder="1" applyAlignment="1" applyProtection="1">
      <alignment horizontal="center" vertical="center"/>
    </xf>
    <xf numFmtId="0" fontId="43" fillId="0" borderId="38" xfId="0" applyFont="1" applyBorder="1" applyAlignment="1" applyProtection="1">
      <alignment horizontal="left" vertical="top" wrapText="1"/>
    </xf>
    <xf numFmtId="0" fontId="0" fillId="0" borderId="34" xfId="0" applyBorder="1" applyAlignment="1" applyProtection="1">
      <alignment vertical="center"/>
    </xf>
    <xf numFmtId="0" fontId="0" fillId="0" borderId="23" xfId="0" applyBorder="1" applyAlignment="1" applyProtection="1">
      <alignment vertical="center"/>
    </xf>
    <xf numFmtId="0" fontId="0" fillId="0" borderId="34" xfId="0" applyBorder="1" applyAlignment="1" applyProtection="1">
      <alignment horizontal="left" vertical="top"/>
    </xf>
    <xf numFmtId="0" fontId="0" fillId="0" borderId="23" xfId="0" applyBorder="1" applyAlignment="1" applyProtection="1">
      <alignment horizontal="left" vertical="top"/>
    </xf>
    <xf numFmtId="0" fontId="0" fillId="0" borderId="46" xfId="0" applyBorder="1" applyAlignment="1" applyProtection="1">
      <alignment horizontal="center" vertical="center"/>
    </xf>
    <xf numFmtId="0" fontId="0" fillId="0" borderId="41" xfId="0" applyBorder="1" applyAlignment="1" applyProtection="1">
      <alignment vertical="center"/>
    </xf>
    <xf numFmtId="0" fontId="0" fillId="0" borderId="36" xfId="0" applyBorder="1" applyAlignment="1" applyProtection="1">
      <alignment vertical="center"/>
    </xf>
    <xf numFmtId="0" fontId="0" fillId="0" borderId="10" xfId="0" applyBorder="1" applyAlignment="1" applyProtection="1">
      <alignment vertical="center"/>
    </xf>
    <xf numFmtId="0" fontId="4" fillId="0" borderId="16" xfId="0" applyFont="1" applyBorder="1" applyAlignment="1" applyProtection="1">
      <alignment horizontal="left" vertical="top" wrapText="1"/>
    </xf>
    <xf numFmtId="0" fontId="4" fillId="0" borderId="17"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0" fillId="0" borderId="56" xfId="0" applyFont="1" applyBorder="1" applyAlignment="1" applyProtection="1">
      <alignment horizontal="left" vertical="top" wrapText="1"/>
    </xf>
    <xf numFmtId="0" fontId="40" fillId="0" borderId="49" xfId="0" applyFont="1" applyBorder="1" applyAlignment="1" applyProtection="1">
      <alignment horizontal="left" vertical="top" wrapText="1"/>
    </xf>
    <xf numFmtId="0" fontId="40" fillId="0" borderId="44" xfId="0" applyFont="1" applyBorder="1" applyAlignment="1" applyProtection="1">
      <alignment horizontal="left" vertical="top" wrapText="1"/>
    </xf>
    <xf numFmtId="0" fontId="40" fillId="0" borderId="55" xfId="0" applyFont="1" applyBorder="1" applyAlignment="1" applyProtection="1">
      <alignment horizontal="left" vertical="top" wrapText="1"/>
    </xf>
    <xf numFmtId="0" fontId="40" fillId="0" borderId="58" xfId="0" applyFont="1" applyBorder="1" applyAlignment="1" applyProtection="1">
      <alignment horizontal="left" vertical="top" wrapText="1"/>
    </xf>
    <xf numFmtId="0" fontId="40" fillId="0" borderId="50" xfId="0" applyFont="1" applyBorder="1" applyAlignment="1" applyProtection="1">
      <alignment horizontal="left" vertical="top" wrapText="1"/>
    </xf>
    <xf numFmtId="0" fontId="40" fillId="0" borderId="59" xfId="0" applyFont="1" applyBorder="1" applyAlignment="1" applyProtection="1">
      <alignment horizontal="left" vertical="top" wrapText="1"/>
    </xf>
    <xf numFmtId="0" fontId="0" fillId="0" borderId="36" xfId="0" applyBorder="1" applyAlignment="1" applyProtection="1">
      <alignment horizontal="center" vertical="center"/>
    </xf>
    <xf numFmtId="0" fontId="0" fillId="0" borderId="10" xfId="0" applyBorder="1" applyAlignment="1" applyProtection="1">
      <alignment horizontal="center" vertical="center"/>
    </xf>
    <xf numFmtId="0" fontId="0" fillId="0" borderId="28" xfId="0" applyBorder="1" applyAlignment="1" applyProtection="1">
      <alignment vertical="center"/>
    </xf>
    <xf numFmtId="0" fontId="0" fillId="0" borderId="60" xfId="0" applyBorder="1" applyAlignment="1" applyProtection="1">
      <alignment vertical="center"/>
    </xf>
    <xf numFmtId="0" fontId="0" fillId="0" borderId="53" xfId="0" applyBorder="1" applyAlignment="1" applyProtection="1">
      <alignment vertical="center"/>
    </xf>
    <xf numFmtId="0" fontId="0" fillId="0" borderId="54" xfId="0" applyBorder="1" applyAlignment="1" applyProtection="1">
      <alignment vertical="center"/>
    </xf>
    <xf numFmtId="0" fontId="0" fillId="0" borderId="35" xfId="0" applyFill="1" applyBorder="1" applyAlignment="1" applyProtection="1">
      <alignment vertical="center" wrapText="1"/>
    </xf>
    <xf numFmtId="0" fontId="0" fillId="0" borderId="36" xfId="0" applyFill="1" applyBorder="1" applyAlignment="1" applyProtection="1">
      <alignment vertical="center" wrapText="1"/>
    </xf>
    <xf numFmtId="0" fontId="0" fillId="0" borderId="10" xfId="0" applyFill="1" applyBorder="1" applyAlignment="1" applyProtection="1">
      <alignment vertical="center" wrapText="1"/>
    </xf>
    <xf numFmtId="0" fontId="0" fillId="0" borderId="61" xfId="0" applyBorder="1" applyAlignment="1" applyProtection="1">
      <alignment vertical="center"/>
    </xf>
    <xf numFmtId="0" fontId="0" fillId="0" borderId="49" xfId="0" applyBorder="1" applyAlignment="1" applyProtection="1">
      <alignment vertical="center"/>
    </xf>
    <xf numFmtId="0" fontId="0" fillId="0" borderId="57" xfId="0" applyBorder="1" applyAlignment="1" applyProtection="1">
      <alignment vertical="center"/>
    </xf>
    <xf numFmtId="0" fontId="0" fillId="0" borderId="0" xfId="0" applyAlignment="1" applyProtection="1">
      <alignment vertical="center"/>
    </xf>
    <xf numFmtId="0" fontId="0" fillId="0" borderId="44" xfId="0" applyBorder="1" applyAlignment="1" applyProtection="1">
      <alignment horizontal="center" vertical="center"/>
    </xf>
    <xf numFmtId="0" fontId="0" fillId="0" borderId="55" xfId="0" applyBorder="1" applyAlignment="1" applyProtection="1">
      <alignment horizontal="center" vertical="center"/>
    </xf>
    <xf numFmtId="0" fontId="32" fillId="0" borderId="3" xfId="0" applyFont="1" applyBorder="1" applyAlignment="1" applyProtection="1">
      <alignment vertical="center" wrapText="1"/>
    </xf>
    <xf numFmtId="0" fontId="32" fillId="0" borderId="4" xfId="0" applyFont="1" applyBorder="1" applyAlignment="1" applyProtection="1">
      <alignment vertical="center"/>
    </xf>
    <xf numFmtId="0" fontId="32" fillId="0" borderId="8" xfId="0" applyFont="1" applyBorder="1" applyAlignment="1" applyProtection="1">
      <alignment vertical="center"/>
    </xf>
    <xf numFmtId="0" fontId="40" fillId="0" borderId="14" xfId="0" applyFont="1" applyBorder="1" applyAlignment="1" applyProtection="1">
      <alignment horizontal="left" vertical="top" wrapText="1"/>
    </xf>
    <xf numFmtId="0" fontId="40" fillId="0" borderId="0" xfId="0" applyFont="1" applyBorder="1" applyAlignment="1" applyProtection="1">
      <alignment horizontal="left" vertical="top" wrapText="1"/>
    </xf>
    <xf numFmtId="0" fontId="0" fillId="0" borderId="16" xfId="0" applyFill="1" applyBorder="1" applyAlignment="1" applyProtection="1">
      <alignment vertical="center" wrapText="1"/>
    </xf>
    <xf numFmtId="0" fontId="0" fillId="0" borderId="17" xfId="0" applyFill="1" applyBorder="1" applyAlignment="1" applyProtection="1">
      <alignment vertical="center" wrapText="1"/>
    </xf>
    <xf numFmtId="0" fontId="0" fillId="0" borderId="12" xfId="0" applyFill="1" applyBorder="1" applyAlignment="1" applyProtection="1">
      <alignment vertical="center" wrapText="1"/>
    </xf>
    <xf numFmtId="0" fontId="44" fillId="0" borderId="3" xfId="0" applyFont="1" applyBorder="1" applyAlignment="1" applyProtection="1">
      <alignment horizontal="left" vertical="top" wrapText="1"/>
    </xf>
    <xf numFmtId="0" fontId="44" fillId="0" borderId="4" xfId="0" applyFont="1" applyBorder="1" applyAlignment="1" applyProtection="1">
      <alignment horizontal="left" vertical="top" wrapText="1"/>
    </xf>
    <xf numFmtId="0" fontId="44" fillId="0" borderId="53" xfId="0" applyFont="1" applyBorder="1" applyAlignment="1" applyProtection="1">
      <alignment horizontal="left" vertical="top" wrapText="1"/>
    </xf>
    <xf numFmtId="0" fontId="44" fillId="0" borderId="54" xfId="0" applyFont="1" applyBorder="1" applyAlignment="1" applyProtection="1">
      <alignment horizontal="left" vertical="top" wrapText="1"/>
    </xf>
    <xf numFmtId="0" fontId="0" fillId="0" borderId="35" xfId="0" applyFont="1" applyBorder="1" applyAlignment="1" applyProtection="1">
      <alignment horizontal="left" vertical="top" wrapText="1"/>
    </xf>
    <xf numFmtId="0" fontId="0" fillId="0" borderId="36" xfId="0" applyFont="1" applyBorder="1" applyAlignment="1" applyProtection="1">
      <alignment horizontal="left" vertical="top" wrapText="1"/>
    </xf>
    <xf numFmtId="0" fontId="0" fillId="0" borderId="63" xfId="0" applyFont="1" applyBorder="1" applyAlignment="1" applyProtection="1">
      <alignment horizontal="left" vertical="top" wrapText="1"/>
    </xf>
    <xf numFmtId="0" fontId="0" fillId="0" borderId="64" xfId="0" applyFont="1" applyBorder="1" applyAlignment="1" applyProtection="1">
      <alignment horizontal="left" vertical="top" wrapText="1"/>
    </xf>
    <xf numFmtId="0" fontId="44" fillId="0" borderId="17" xfId="0" applyFont="1" applyBorder="1" applyAlignment="1" applyProtection="1">
      <alignment horizontal="left" vertical="top" wrapText="1"/>
    </xf>
    <xf numFmtId="0" fontId="44" fillId="0" borderId="12" xfId="0" applyFont="1" applyBorder="1" applyAlignment="1" applyProtection="1">
      <alignment horizontal="left" vertical="top" wrapText="1"/>
    </xf>
    <xf numFmtId="0" fontId="40" fillId="0" borderId="51" xfId="0" applyFont="1" applyBorder="1" applyAlignment="1" applyProtection="1">
      <alignment horizontal="left" vertical="top" wrapText="1"/>
    </xf>
    <xf numFmtId="0" fontId="40" fillId="0" borderId="43" xfId="0" applyFont="1" applyBorder="1" applyAlignment="1" applyProtection="1">
      <alignment horizontal="left" vertical="top" wrapText="1"/>
    </xf>
    <xf numFmtId="0" fontId="44" fillId="0" borderId="52" xfId="0" applyFont="1" applyBorder="1" applyAlignment="1" applyProtection="1">
      <alignment horizontal="left" vertical="top" wrapText="1"/>
    </xf>
    <xf numFmtId="0" fontId="15" fillId="0" borderId="7" xfId="0" applyFont="1" applyBorder="1" applyAlignment="1">
      <alignment horizontal="justify" vertical="center"/>
    </xf>
    <xf numFmtId="0" fontId="15" fillId="0" borderId="9" xfId="0" applyFont="1" applyBorder="1" applyAlignment="1">
      <alignment horizontal="justify" vertical="center"/>
    </xf>
    <xf numFmtId="0" fontId="0" fillId="0" borderId="0" xfId="0" applyFont="1" applyBorder="1" applyProtection="1">
      <alignment vertical="center"/>
      <protection locked="0"/>
    </xf>
    <xf numFmtId="0" fontId="0" fillId="0" borderId="0" xfId="0" applyFont="1" applyBorder="1" applyAlignment="1" applyProtection="1">
      <alignment horizontal="center" vertical="center" wrapText="1"/>
      <protection locked="0"/>
    </xf>
    <xf numFmtId="181" fontId="0" fillId="0" borderId="0" xfId="0" applyNumberFormat="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181" fontId="0" fillId="0" borderId="1" xfId="0" applyNumberFormat="1" applyBorder="1" applyAlignment="1" applyProtection="1">
      <alignment horizontal="center" vertical="center"/>
      <protection locked="0"/>
    </xf>
    <xf numFmtId="49" fontId="4" fillId="0" borderId="4" xfId="0" applyNumberFormat="1" applyFont="1" applyBorder="1" applyAlignment="1" applyProtection="1">
      <alignment horizontal="center" vertical="center"/>
    </xf>
    <xf numFmtId="0" fontId="0" fillId="4" borderId="0" xfId="0" applyFill="1" applyBorder="1" applyAlignment="1" applyProtection="1">
      <alignment vertical="center" wrapText="1"/>
      <protection locked="0"/>
    </xf>
    <xf numFmtId="0" fontId="5" fillId="5" borderId="1" xfId="0"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protection locked="0"/>
    </xf>
  </cellXfs>
  <cellStyles count="8">
    <cellStyle name="??&amp;_x0012_?&amp;_x000b_?_x0008_*_x0007_?_x0007__x0001__x0001_" xfId="4" xr:uid="{0FE48F6B-CD8F-4C9F-85E5-35E63DDBF2C7}"/>
    <cellStyle name="??&amp;_x0012_?&amp;_x000b_?_x0008_??_x0007__x0001__x0001_" xfId="7" xr:uid="{70B9054C-E176-4E8E-A4DA-E84A10F9097D}"/>
    <cellStyle name="0,0_x000d__x000a_NA_x000d__x000a_" xfId="6" xr:uid="{95AF8920-2F01-4929-B718-C45E4C03C178}"/>
    <cellStyle name="s]_x000d__x000a_;run=c:\smartctr\SmartCtr_x000d__x000a_Beep=yes_x000d__x000a_NullPort=None_x000d__x000a_BorderWidth=1_x000d__x000a_CursorBlinkRate=590_x000d__x000a_DoubleClickSpeed=452_x000d__x000a_Progr" xfId="3" xr:uid="{C93B06A3-5C3C-4A57-A0A5-274D68D53732}"/>
    <cellStyle name="一般" xfId="0" builtinId="0"/>
    <cellStyle name="一般 2" xfId="2" xr:uid="{FCF8C424-70BD-4678-ACE6-171EFCEDAAA0}"/>
    <cellStyle name="百分比 2" xfId="5" xr:uid="{47D67EB0-CAEF-4A07-BA4A-DA07267225A7}"/>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586740</xdr:colOff>
          <xdr:row>15</xdr:row>
          <xdr:rowOff>190500</xdr:rowOff>
        </xdr:from>
        <xdr:to>
          <xdr:col>0</xdr:col>
          <xdr:colOff>891540</xdr:colOff>
          <xdr:row>15</xdr:row>
          <xdr:rowOff>403860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13</xdr:row>
          <xdr:rowOff>76200</xdr:rowOff>
        </xdr:from>
        <xdr:to>
          <xdr:col>0</xdr:col>
          <xdr:colOff>899160</xdr:colOff>
          <xdr:row>13</xdr:row>
          <xdr:rowOff>289560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12</xdr:row>
          <xdr:rowOff>99060</xdr:rowOff>
        </xdr:from>
        <xdr:to>
          <xdr:col>0</xdr:col>
          <xdr:colOff>914400</xdr:colOff>
          <xdr:row>12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601980</xdr:colOff>
          <xdr:row>16</xdr:row>
          <xdr:rowOff>114300</xdr:rowOff>
        </xdr:from>
        <xdr:to>
          <xdr:col>0</xdr:col>
          <xdr:colOff>838200</xdr:colOff>
          <xdr:row>16</xdr:row>
          <xdr:rowOff>350520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586740</xdr:colOff>
          <xdr:row>17</xdr:row>
          <xdr:rowOff>76200</xdr:rowOff>
        </xdr:from>
        <xdr:to>
          <xdr:col>0</xdr:col>
          <xdr:colOff>830580</xdr:colOff>
          <xdr:row>17</xdr:row>
          <xdr:rowOff>320040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11</xdr:row>
          <xdr:rowOff>22860</xdr:rowOff>
        </xdr:from>
        <xdr:to>
          <xdr:col>0</xdr:col>
          <xdr:colOff>899160</xdr:colOff>
          <xdr:row>11</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586740</xdr:colOff>
          <xdr:row>18</xdr:row>
          <xdr:rowOff>121920</xdr:rowOff>
        </xdr:from>
        <xdr:to>
          <xdr:col>0</xdr:col>
          <xdr:colOff>1051560</xdr:colOff>
          <xdr:row>18</xdr:row>
          <xdr:rowOff>365760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556260</xdr:colOff>
          <xdr:row>19</xdr:row>
          <xdr:rowOff>45720</xdr:rowOff>
        </xdr:from>
        <xdr:to>
          <xdr:col>0</xdr:col>
          <xdr:colOff>861060</xdr:colOff>
          <xdr:row>19</xdr:row>
          <xdr:rowOff>358140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Test@tes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D2E6-175A-47D0-B410-D7777BFEA98F}">
  <dimension ref="A1:G20"/>
  <sheetViews>
    <sheetView tabSelected="1" zoomScaleNormal="100" workbookViewId="0">
      <selection sqref="A1:G1"/>
    </sheetView>
  </sheetViews>
  <sheetFormatPr defaultRowHeight="16.2"/>
  <cols>
    <col min="1" max="1" width="25.21875" style="44" customWidth="1"/>
    <col min="2" max="2" width="17.88671875" style="44" customWidth="1"/>
    <col min="3" max="3" width="7.21875" style="44" customWidth="1"/>
    <col min="4" max="4" width="14.6640625" style="44" customWidth="1"/>
    <col min="5" max="5" width="3.77734375" style="44" customWidth="1"/>
    <col min="6" max="6" width="43.77734375" style="44" customWidth="1"/>
    <col min="7" max="7" width="19.6640625" style="44" customWidth="1"/>
    <col min="8" max="16384" width="8.88671875" style="44"/>
  </cols>
  <sheetData>
    <row r="1" spans="1:7" ht="69" customHeight="1" thickBot="1">
      <c r="A1" s="205" t="s">
        <v>448</v>
      </c>
      <c r="B1" s="206"/>
      <c r="C1" s="206"/>
      <c r="D1" s="206"/>
      <c r="E1" s="206"/>
      <c r="F1" s="206"/>
      <c r="G1" s="207"/>
    </row>
    <row r="2" spans="1:7">
      <c r="A2" s="58"/>
      <c r="B2" s="58"/>
      <c r="C2" s="58"/>
      <c r="D2" s="58"/>
      <c r="E2" s="69"/>
      <c r="F2" s="69"/>
      <c r="G2" s="69"/>
    </row>
    <row r="3" spans="1:7" ht="30.45" customHeight="1">
      <c r="A3" s="76" t="s">
        <v>338</v>
      </c>
      <c r="B3" s="208" t="s">
        <v>350</v>
      </c>
      <c r="C3" s="208"/>
      <c r="D3" s="208"/>
      <c r="E3" s="208"/>
      <c r="F3" s="208"/>
      <c r="G3" s="208"/>
    </row>
    <row r="4" spans="1:7" ht="29.1" customHeight="1">
      <c r="A4" s="77" t="s">
        <v>339</v>
      </c>
      <c r="B4" s="208" t="s">
        <v>350</v>
      </c>
      <c r="C4" s="208"/>
      <c r="D4" s="208"/>
      <c r="E4" s="208"/>
      <c r="F4" s="208"/>
      <c r="G4" s="208"/>
    </row>
    <row r="5" spans="1:7" ht="29.1" customHeight="1">
      <c r="A5" s="76" t="s">
        <v>340</v>
      </c>
      <c r="B5" s="208" t="s">
        <v>350</v>
      </c>
      <c r="C5" s="208"/>
      <c r="D5" s="208"/>
      <c r="E5" s="208"/>
      <c r="F5" s="208"/>
      <c r="G5" s="208"/>
    </row>
    <row r="6" spans="1:7" ht="29.1" customHeight="1">
      <c r="A6" s="78" t="s">
        <v>341</v>
      </c>
      <c r="B6" s="209" t="s">
        <v>351</v>
      </c>
      <c r="C6" s="208"/>
      <c r="D6" s="208"/>
      <c r="E6" s="208"/>
      <c r="F6" s="208"/>
      <c r="G6" s="208"/>
    </row>
    <row r="7" spans="1:7" s="59" customFormat="1" ht="28.8" customHeight="1">
      <c r="A7" s="76" t="s">
        <v>347</v>
      </c>
      <c r="B7" s="70">
        <v>114</v>
      </c>
      <c r="C7" s="71" t="s">
        <v>0</v>
      </c>
      <c r="D7" s="70">
        <v>7</v>
      </c>
      <c r="E7" s="70" t="s">
        <v>348</v>
      </c>
      <c r="F7" s="70">
        <v>10</v>
      </c>
      <c r="G7" s="70" t="s">
        <v>349</v>
      </c>
    </row>
    <row r="8" spans="1:7" s="59" customFormat="1" ht="36.75" customHeight="1">
      <c r="A8" s="76" t="s">
        <v>361</v>
      </c>
      <c r="B8" s="70">
        <v>114</v>
      </c>
      <c r="C8" s="71" t="s">
        <v>0</v>
      </c>
      <c r="D8" s="210" t="s">
        <v>362</v>
      </c>
      <c r="E8" s="210"/>
      <c r="F8" s="211"/>
      <c r="G8" s="212"/>
    </row>
    <row r="9" spans="1:7" ht="16.8" thickBot="1"/>
    <row r="10" spans="1:7" ht="16.8" thickBot="1">
      <c r="A10" s="220" t="s">
        <v>342</v>
      </c>
      <c r="B10" s="221"/>
      <c r="C10" s="221"/>
      <c r="D10" s="221"/>
      <c r="E10" s="221"/>
      <c r="F10" s="222"/>
    </row>
    <row r="11" spans="1:7" ht="16.8" thickBot="1">
      <c r="A11" s="223" t="s">
        <v>343</v>
      </c>
      <c r="B11" s="224"/>
      <c r="C11" s="224"/>
      <c r="D11" s="224"/>
      <c r="E11" s="224"/>
      <c r="F11" s="225"/>
    </row>
    <row r="12" spans="1:7" ht="30.6" customHeight="1">
      <c r="A12" s="72"/>
      <c r="B12" s="199" t="s">
        <v>441</v>
      </c>
      <c r="C12" s="200"/>
      <c r="D12" s="200"/>
      <c r="E12" s="200"/>
      <c r="F12" s="201"/>
    </row>
    <row r="13" spans="1:7" ht="30.6" customHeight="1">
      <c r="A13" s="73"/>
      <c r="B13" s="216" t="s">
        <v>442</v>
      </c>
      <c r="C13" s="217"/>
      <c r="D13" s="217"/>
      <c r="E13" s="217"/>
      <c r="F13" s="218"/>
    </row>
    <row r="14" spans="1:7" ht="30.6" customHeight="1">
      <c r="A14" s="73"/>
      <c r="B14" s="219" t="s">
        <v>453</v>
      </c>
      <c r="C14" s="214"/>
      <c r="D14" s="214"/>
      <c r="E14" s="214"/>
      <c r="F14" s="215"/>
    </row>
    <row r="15" spans="1:7">
      <c r="A15" s="73"/>
      <c r="B15" s="213" t="s">
        <v>443</v>
      </c>
      <c r="C15" s="214"/>
      <c r="D15" s="214"/>
      <c r="E15" s="214"/>
      <c r="F15" s="215"/>
    </row>
    <row r="16" spans="1:7" ht="35.4" customHeight="1">
      <c r="A16" s="73"/>
      <c r="B16" s="216" t="s">
        <v>444</v>
      </c>
      <c r="C16" s="217"/>
      <c r="D16" s="217"/>
      <c r="E16" s="217"/>
      <c r="F16" s="218"/>
    </row>
    <row r="17" spans="1:6" ht="37.200000000000003" customHeight="1">
      <c r="A17" s="73"/>
      <c r="B17" s="202" t="s">
        <v>445</v>
      </c>
      <c r="C17" s="203"/>
      <c r="D17" s="203"/>
      <c r="E17" s="203"/>
      <c r="F17" s="204"/>
    </row>
    <row r="18" spans="1:6" ht="37.200000000000003" customHeight="1">
      <c r="A18" s="73"/>
      <c r="B18" s="203" t="s">
        <v>446</v>
      </c>
      <c r="C18" s="203"/>
      <c r="D18" s="203"/>
      <c r="E18" s="203"/>
      <c r="F18" s="204"/>
    </row>
    <row r="19" spans="1:6" ht="37.200000000000003" customHeight="1">
      <c r="A19" s="73"/>
      <c r="B19" s="193" t="s">
        <v>447</v>
      </c>
      <c r="C19" s="194"/>
      <c r="D19" s="194"/>
      <c r="E19" s="194"/>
      <c r="F19" s="195"/>
    </row>
    <row r="20" spans="1:6" ht="37.200000000000003" customHeight="1" thickBot="1">
      <c r="A20" s="74"/>
      <c r="B20" s="196" t="s">
        <v>447</v>
      </c>
      <c r="C20" s="197"/>
      <c r="D20" s="197"/>
      <c r="E20" s="197"/>
      <c r="F20" s="198"/>
    </row>
  </sheetData>
  <sheetProtection algorithmName="SHA-512" hashValue="uAqWUX++MrU2iHSYFUqu/22lU53bkFODiHbAcICCjdixsBVFUoFweHIWl9njHLndgYFthIafD3YyYrdE4Kj20g==" saltValue="PtYJWebpgHrd3qvpuwSPBg==" spinCount="100000" sheet="1" objects="1" scenarios="1"/>
  <mergeCells count="18">
    <mergeCell ref="D8:E8"/>
    <mergeCell ref="F8:G8"/>
    <mergeCell ref="B15:F15"/>
    <mergeCell ref="B16:F16"/>
    <mergeCell ref="B14:F14"/>
    <mergeCell ref="A10:F10"/>
    <mergeCell ref="A11:F11"/>
    <mergeCell ref="B13:F13"/>
    <mergeCell ref="A1:G1"/>
    <mergeCell ref="B3:G3"/>
    <mergeCell ref="B4:G4"/>
    <mergeCell ref="B5:G5"/>
    <mergeCell ref="B6:G6"/>
    <mergeCell ref="B19:F19"/>
    <mergeCell ref="B20:F20"/>
    <mergeCell ref="B12:F12"/>
    <mergeCell ref="B17:F17"/>
    <mergeCell ref="B18:F18"/>
  </mergeCells>
  <phoneticPr fontId="1" type="noConversion"/>
  <hyperlinks>
    <hyperlink ref="B6" r:id="rId1" xr:uid="{987DB6F5-47FF-43A3-A1BA-5E37773255B7}"/>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586740</xdr:colOff>
                    <xdr:row>15</xdr:row>
                    <xdr:rowOff>190500</xdr:rowOff>
                  </from>
                  <to>
                    <xdr:col>0</xdr:col>
                    <xdr:colOff>891540</xdr:colOff>
                    <xdr:row>15</xdr:row>
                    <xdr:rowOff>403860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594360</xdr:colOff>
                    <xdr:row>13</xdr:row>
                    <xdr:rowOff>76200</xdr:rowOff>
                  </from>
                  <to>
                    <xdr:col>0</xdr:col>
                    <xdr:colOff>899160</xdr:colOff>
                    <xdr:row>13</xdr:row>
                    <xdr:rowOff>289560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0</xdr:col>
                    <xdr:colOff>609600</xdr:colOff>
                    <xdr:row>12</xdr:row>
                    <xdr:rowOff>99060</xdr:rowOff>
                  </from>
                  <to>
                    <xdr:col>0</xdr:col>
                    <xdr:colOff>914400</xdr:colOff>
                    <xdr:row>12</xdr:row>
                    <xdr:rowOff>304800</xdr:rowOff>
                  </to>
                </anchor>
              </controlPr>
            </control>
          </mc:Choice>
        </mc:AlternateContent>
        <mc:AlternateContent xmlns:mc="http://schemas.openxmlformats.org/markup-compatibility/2006">
          <mc:Choice Requires="x14">
            <control shapeId="1074" r:id="rId12" name="Check Box 50">
              <controlPr defaultSize="0" autoFill="0" autoLine="0" autoPict="0">
                <anchor moveWithCells="1">
                  <from>
                    <xdr:col>0</xdr:col>
                    <xdr:colOff>601980</xdr:colOff>
                    <xdr:row>16</xdr:row>
                    <xdr:rowOff>114300</xdr:rowOff>
                  </from>
                  <to>
                    <xdr:col>0</xdr:col>
                    <xdr:colOff>838200</xdr:colOff>
                    <xdr:row>16</xdr:row>
                    <xdr:rowOff>350520</xdr:rowOff>
                  </to>
                </anchor>
              </controlPr>
            </control>
          </mc:Choice>
        </mc:AlternateContent>
        <mc:AlternateContent xmlns:mc="http://schemas.openxmlformats.org/markup-compatibility/2006">
          <mc:Choice Requires="x14">
            <control shapeId="1075" r:id="rId13" name="Check Box 51">
              <controlPr defaultSize="0" autoFill="0" autoLine="0" autoPict="0">
                <anchor moveWithCells="1">
                  <from>
                    <xdr:col>0</xdr:col>
                    <xdr:colOff>586740</xdr:colOff>
                    <xdr:row>17</xdr:row>
                    <xdr:rowOff>76200</xdr:rowOff>
                  </from>
                  <to>
                    <xdr:col>0</xdr:col>
                    <xdr:colOff>830580</xdr:colOff>
                    <xdr:row>17</xdr:row>
                    <xdr:rowOff>320040</xdr:rowOff>
                  </to>
                </anchor>
              </controlPr>
            </control>
          </mc:Choice>
        </mc:AlternateContent>
        <mc:AlternateContent xmlns:mc="http://schemas.openxmlformats.org/markup-compatibility/2006">
          <mc:Choice Requires="x14">
            <control shapeId="1076" r:id="rId14" name="Check Box 52">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77" r:id="rId15" name="Check Box 53">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78" r:id="rId16" name="Check Box 54">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0</xdr:col>
                    <xdr:colOff>594360</xdr:colOff>
                    <xdr:row>11</xdr:row>
                    <xdr:rowOff>22860</xdr:rowOff>
                  </from>
                  <to>
                    <xdr:col>0</xdr:col>
                    <xdr:colOff>899160</xdr:colOff>
                    <xdr:row>11</xdr:row>
                    <xdr:rowOff>228600</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91" r:id="rId29" name="Check Box 67">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93" r:id="rId31" name="Check Box 69">
              <controlPr defaultSize="0" autoFill="0" autoLine="0" autoPict="0">
                <anchor moveWithCells="1">
                  <from>
                    <xdr:col>0</xdr:col>
                    <xdr:colOff>594360</xdr:colOff>
                    <xdr:row>11</xdr:row>
                    <xdr:rowOff>22860</xdr:rowOff>
                  </from>
                  <to>
                    <xdr:col>0</xdr:col>
                    <xdr:colOff>899160</xdr:colOff>
                    <xdr:row>11</xdr:row>
                    <xdr:rowOff>220980</xdr:rowOff>
                  </to>
                </anchor>
              </controlPr>
            </control>
          </mc:Choice>
        </mc:AlternateContent>
        <mc:AlternateContent xmlns:mc="http://schemas.openxmlformats.org/markup-compatibility/2006">
          <mc:Choice Requires="x14">
            <control shapeId="1094" r:id="rId32" name="Check Box 70">
              <controlPr defaultSize="0" autoFill="0" autoLine="0" autoPict="0">
                <anchor moveWithCells="1">
                  <from>
                    <xdr:col>0</xdr:col>
                    <xdr:colOff>586740</xdr:colOff>
                    <xdr:row>18</xdr:row>
                    <xdr:rowOff>121920</xdr:rowOff>
                  </from>
                  <to>
                    <xdr:col>0</xdr:col>
                    <xdr:colOff>1051560</xdr:colOff>
                    <xdr:row>18</xdr:row>
                    <xdr:rowOff>365760</xdr:rowOff>
                  </to>
                </anchor>
              </controlPr>
            </control>
          </mc:Choice>
        </mc:AlternateContent>
        <mc:AlternateContent xmlns:mc="http://schemas.openxmlformats.org/markup-compatibility/2006">
          <mc:Choice Requires="x14">
            <control shapeId="1095" r:id="rId33" name="Check Box 71">
              <controlPr defaultSize="0" autoFill="0" autoLine="0" autoPict="0">
                <anchor moveWithCells="1">
                  <from>
                    <xdr:col>0</xdr:col>
                    <xdr:colOff>556260</xdr:colOff>
                    <xdr:row>19</xdr:row>
                    <xdr:rowOff>45720</xdr:rowOff>
                  </from>
                  <to>
                    <xdr:col>0</xdr:col>
                    <xdr:colOff>861060</xdr:colOff>
                    <xdr:row>19</xdr:row>
                    <xdr:rowOff>358140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D252-C922-4664-8110-24DA0FBF848D}">
  <sheetPr>
    <pageSetUpPr fitToPage="1"/>
  </sheetPr>
  <dimension ref="A1:J1276"/>
  <sheetViews>
    <sheetView workbookViewId="0">
      <selection activeCell="E17" sqref="E17"/>
    </sheetView>
  </sheetViews>
  <sheetFormatPr defaultColWidth="8.88671875" defaultRowHeight="16.2"/>
  <cols>
    <col min="1" max="1" width="7.44140625" style="55" bestFit="1" customWidth="1"/>
    <col min="2" max="2" width="27.109375" style="55" customWidth="1"/>
    <col min="3" max="3" width="17.44140625" style="54" customWidth="1"/>
    <col min="4" max="4" width="20.44140625" style="57" customWidth="1"/>
    <col min="5" max="5" width="25.33203125" style="57" customWidth="1"/>
    <col min="6" max="6" width="17.44140625" style="57" customWidth="1"/>
    <col min="7" max="7" width="19.44140625" style="54" customWidth="1"/>
    <col min="8" max="8" width="8.88671875" style="105"/>
    <col min="9" max="9" width="20.21875" style="105" customWidth="1"/>
    <col min="10" max="16384" width="8.88671875" style="44"/>
  </cols>
  <sheetData>
    <row r="1" spans="1:10" s="79" customFormat="1">
      <c r="B1" s="80" t="str">
        <f>表單使用說明!A3</f>
        <v>廠商名稱</v>
      </c>
      <c r="C1" s="81" t="str">
        <f>表單使用說明!B3</f>
        <v>Test</v>
      </c>
      <c r="D1" s="82"/>
      <c r="E1" s="82"/>
      <c r="F1" s="82"/>
      <c r="G1" s="82"/>
      <c r="H1" s="82"/>
      <c r="I1" s="83"/>
      <c r="J1" s="84"/>
    </row>
    <row r="2" spans="1:10" s="79" customFormat="1">
      <c r="B2" s="80" t="str">
        <f>表單使用說明!A4</f>
        <v>填報人姓名</v>
      </c>
      <c r="C2" s="81" t="str">
        <f>表單使用說明!B4</f>
        <v>Test</v>
      </c>
      <c r="D2" s="82"/>
      <c r="E2" s="82"/>
      <c r="F2" s="82"/>
      <c r="G2" s="82"/>
      <c r="H2" s="82"/>
      <c r="I2" s="84"/>
      <c r="J2" s="84"/>
    </row>
    <row r="3" spans="1:10" s="79" customFormat="1">
      <c r="B3" s="80" t="str">
        <f>表單使用說明!A5</f>
        <v>填報人聯絡電話</v>
      </c>
      <c r="C3" s="81" t="str">
        <f>表單使用說明!B5</f>
        <v>Test</v>
      </c>
      <c r="D3" s="82"/>
      <c r="E3" s="82"/>
      <c r="F3" s="82"/>
      <c r="G3" s="82"/>
      <c r="H3" s="82"/>
      <c r="I3" s="84"/>
      <c r="J3" s="84"/>
    </row>
    <row r="4" spans="1:10" s="79" customFormat="1">
      <c r="B4" s="80" t="str">
        <f>表單使用說明!A6</f>
        <v>填報人電子郵件（email）</v>
      </c>
      <c r="C4" s="81" t="str">
        <f>表單使用說明!B6</f>
        <v>Test@test</v>
      </c>
      <c r="D4" s="82"/>
      <c r="E4" s="82"/>
      <c r="F4" s="82"/>
      <c r="G4" s="82"/>
      <c r="H4" s="82"/>
      <c r="I4" s="84"/>
      <c r="J4" s="84"/>
    </row>
    <row r="5" spans="1:10" s="79" customFormat="1">
      <c r="B5" s="80" t="str">
        <f>表單使用說明!A7</f>
        <v>申報日期(民國)</v>
      </c>
      <c r="C5" s="85">
        <f>表單使用說明!B7</f>
        <v>114</v>
      </c>
      <c r="D5" s="85" t="str">
        <f>表單使用說明!C7</f>
        <v>年</v>
      </c>
      <c r="E5" s="85">
        <f>表單使用說明!D7</f>
        <v>7</v>
      </c>
      <c r="F5" s="85" t="str">
        <f>表單使用說明!E7</f>
        <v>月</v>
      </c>
      <c r="G5" s="85">
        <f>表單使用說明!F7</f>
        <v>10</v>
      </c>
      <c r="H5" s="85" t="str">
        <f>表單使用說明!G7</f>
        <v>日</v>
      </c>
      <c r="I5" s="84"/>
      <c r="J5" s="84"/>
    </row>
    <row r="6" spans="1:10" s="79" customFormat="1">
      <c r="B6" s="80" t="str">
        <f>表單使用說明!A8</f>
        <v>申報期數</v>
      </c>
      <c r="C6" s="85">
        <f>表單使用說明!B8</f>
        <v>114</v>
      </c>
      <c r="D6" s="85" t="str">
        <f>表單使用說明!C8</f>
        <v>年</v>
      </c>
      <c r="E6" s="85" t="str">
        <f>表單使用說明!D8</f>
        <v>上半年</v>
      </c>
      <c r="F6" s="86"/>
      <c r="G6" s="85"/>
      <c r="H6" s="86"/>
      <c r="I6" s="84"/>
      <c r="J6" s="84"/>
    </row>
    <row r="7" spans="1:10" s="92" customFormat="1">
      <c r="A7" s="87"/>
      <c r="B7" s="83"/>
      <c r="C7" s="88"/>
      <c r="D7" s="84"/>
      <c r="E7" s="84"/>
      <c r="F7" s="89"/>
      <c r="G7" s="90"/>
      <c r="H7" s="90"/>
      <c r="I7" s="91"/>
    </row>
    <row r="8" spans="1:10" s="92" customFormat="1" ht="16.8">
      <c r="A8" s="228" t="s">
        <v>229</v>
      </c>
      <c r="B8" s="229" t="s">
        <v>366</v>
      </c>
      <c r="C8" s="230" t="s">
        <v>344</v>
      </c>
      <c r="D8" s="233" t="s">
        <v>230</v>
      </c>
      <c r="E8" s="236" t="s">
        <v>359</v>
      </c>
      <c r="F8" s="226" t="s">
        <v>360</v>
      </c>
      <c r="G8" s="93" t="s">
        <v>353</v>
      </c>
      <c r="H8" s="94" t="s">
        <v>231</v>
      </c>
      <c r="I8" s="95" t="s">
        <v>353</v>
      </c>
    </row>
    <row r="9" spans="1:10" s="92" customFormat="1">
      <c r="A9" s="228"/>
      <c r="B9" s="228"/>
      <c r="C9" s="231"/>
      <c r="D9" s="234"/>
      <c r="E9" s="234"/>
      <c r="F9" s="227"/>
      <c r="G9" s="96" t="s">
        <v>233</v>
      </c>
      <c r="H9" s="94"/>
      <c r="I9" s="97" t="s">
        <v>232</v>
      </c>
    </row>
    <row r="10" spans="1:10" s="92" customFormat="1">
      <c r="A10" s="228"/>
      <c r="B10" s="228"/>
      <c r="C10" s="232"/>
      <c r="D10" s="235"/>
      <c r="E10" s="235"/>
      <c r="F10" s="227"/>
      <c r="G10" s="98" t="s">
        <v>356</v>
      </c>
      <c r="H10" s="94" t="s">
        <v>357</v>
      </c>
      <c r="I10" s="97" t="s">
        <v>355</v>
      </c>
    </row>
    <row r="11" spans="1:10" s="92" customFormat="1">
      <c r="A11" s="99" t="s">
        <v>368</v>
      </c>
      <c r="B11" s="100" t="s">
        <v>234</v>
      </c>
      <c r="C11" s="101" t="s">
        <v>346</v>
      </c>
      <c r="D11" s="102" t="s">
        <v>235</v>
      </c>
      <c r="E11" s="100" t="s">
        <v>367</v>
      </c>
      <c r="F11" s="103">
        <v>23</v>
      </c>
      <c r="G11" s="103">
        <v>10</v>
      </c>
      <c r="H11" s="103">
        <f>VLOOKUP(F11,工作表9!$G$1:$H$3, 2, FALSE )</f>
        <v>14800</v>
      </c>
      <c r="I11" s="104">
        <f t="shared" ref="I11:I74" si="0">G11*H11</f>
        <v>148000</v>
      </c>
    </row>
    <row r="12" spans="1:10">
      <c r="A12" s="45"/>
      <c r="B12" s="45"/>
      <c r="C12" s="46"/>
      <c r="D12" s="47"/>
      <c r="E12" s="45"/>
      <c r="F12" s="48">
        <v>23</v>
      </c>
      <c r="G12" s="48"/>
      <c r="H12" s="103">
        <f>VLOOKUP(F12,工作表9!$G$1:$H$3, 2, FALSE )</f>
        <v>14800</v>
      </c>
      <c r="I12" s="104">
        <f t="shared" si="0"/>
        <v>0</v>
      </c>
    </row>
    <row r="13" spans="1:10">
      <c r="A13" s="45"/>
      <c r="B13" s="45"/>
      <c r="C13" s="46"/>
      <c r="D13" s="47"/>
      <c r="E13" s="45"/>
      <c r="F13" s="48">
        <v>32</v>
      </c>
      <c r="G13" s="48"/>
      <c r="H13" s="103">
        <f>VLOOKUP(F13,工作表9!$G$1:$H$3, 2, FALSE )</f>
        <v>675</v>
      </c>
      <c r="I13" s="104">
        <f t="shared" si="0"/>
        <v>0</v>
      </c>
    </row>
    <row r="14" spans="1:10">
      <c r="A14" s="45"/>
      <c r="B14" s="45"/>
      <c r="C14" s="46"/>
      <c r="D14" s="47"/>
      <c r="E14" s="45"/>
      <c r="F14" s="48">
        <v>41</v>
      </c>
      <c r="G14" s="48"/>
      <c r="H14" s="103">
        <f>VLOOKUP(F14,工作表9!$G$1:$H$3, 2, FALSE )</f>
        <v>92</v>
      </c>
      <c r="I14" s="104">
        <f t="shared" si="0"/>
        <v>0</v>
      </c>
    </row>
    <row r="15" spans="1:10">
      <c r="A15" s="45"/>
      <c r="B15" s="45"/>
      <c r="C15" s="46"/>
      <c r="D15" s="47"/>
      <c r="E15" s="45"/>
      <c r="F15" s="48">
        <v>23</v>
      </c>
      <c r="G15" s="48"/>
      <c r="H15" s="103">
        <f>VLOOKUP(F15,工作表9!$G$1:$H$3, 2, FALSE )</f>
        <v>14800</v>
      </c>
      <c r="I15" s="104">
        <f t="shared" si="0"/>
        <v>0</v>
      </c>
    </row>
    <row r="16" spans="1:10">
      <c r="A16" s="45"/>
      <c r="B16" s="45"/>
      <c r="C16" s="46"/>
      <c r="D16" s="47"/>
      <c r="E16" s="45"/>
      <c r="F16" s="48">
        <v>23</v>
      </c>
      <c r="G16" s="48"/>
      <c r="H16" s="103">
        <f>VLOOKUP(F16,工作表9!$G$1:$H$3, 2, FALSE )</f>
        <v>14800</v>
      </c>
      <c r="I16" s="104">
        <f t="shared" si="0"/>
        <v>0</v>
      </c>
    </row>
    <row r="17" spans="1:9">
      <c r="A17" s="45"/>
      <c r="B17" s="45"/>
      <c r="C17" s="46"/>
      <c r="D17" s="47"/>
      <c r="E17" s="45"/>
      <c r="F17" s="48">
        <v>23</v>
      </c>
      <c r="G17" s="48"/>
      <c r="H17" s="103">
        <f>VLOOKUP(F17,工作表9!$G$1:$H$3, 2, FALSE )</f>
        <v>14800</v>
      </c>
      <c r="I17" s="104">
        <f t="shared" si="0"/>
        <v>0</v>
      </c>
    </row>
    <row r="18" spans="1:9">
      <c r="A18" s="45"/>
      <c r="B18" s="45"/>
      <c r="C18" s="46"/>
      <c r="D18" s="47"/>
      <c r="E18" s="45"/>
      <c r="F18" s="48">
        <v>23</v>
      </c>
      <c r="G18" s="48"/>
      <c r="H18" s="103">
        <f>VLOOKUP(F18,工作表9!$G$1:$H$3, 2, FALSE )</f>
        <v>14800</v>
      </c>
      <c r="I18" s="104">
        <f t="shared" si="0"/>
        <v>0</v>
      </c>
    </row>
    <row r="19" spans="1:9">
      <c r="A19" s="45"/>
      <c r="B19" s="45"/>
      <c r="C19" s="46"/>
      <c r="D19" s="47"/>
      <c r="E19" s="45"/>
      <c r="F19" s="48">
        <v>23</v>
      </c>
      <c r="G19" s="48"/>
      <c r="H19" s="103">
        <f>VLOOKUP(F19,工作表9!$G$1:$H$3, 2, FALSE )</f>
        <v>14800</v>
      </c>
      <c r="I19" s="104">
        <f t="shared" si="0"/>
        <v>0</v>
      </c>
    </row>
    <row r="20" spans="1:9">
      <c r="A20" s="45"/>
      <c r="B20" s="45"/>
      <c r="C20" s="46"/>
      <c r="D20" s="47"/>
      <c r="E20" s="45"/>
      <c r="F20" s="48">
        <v>23</v>
      </c>
      <c r="G20" s="48"/>
      <c r="H20" s="103">
        <f>VLOOKUP(F20,工作表9!$G$1:$H$3, 2, FALSE )</f>
        <v>14800</v>
      </c>
      <c r="I20" s="104">
        <f t="shared" si="0"/>
        <v>0</v>
      </c>
    </row>
    <row r="21" spans="1:9">
      <c r="A21" s="45"/>
      <c r="B21" s="45"/>
      <c r="C21" s="46"/>
      <c r="D21" s="47"/>
      <c r="E21" s="45"/>
      <c r="F21" s="48">
        <v>23</v>
      </c>
      <c r="G21" s="48"/>
      <c r="H21" s="103">
        <f>VLOOKUP(F21,工作表9!$G$1:$H$3, 2, FALSE )</f>
        <v>14800</v>
      </c>
      <c r="I21" s="104">
        <f t="shared" si="0"/>
        <v>0</v>
      </c>
    </row>
    <row r="22" spans="1:9">
      <c r="A22" s="45"/>
      <c r="B22" s="45"/>
      <c r="C22" s="46"/>
      <c r="D22" s="47"/>
      <c r="E22" s="45"/>
      <c r="F22" s="48">
        <v>23</v>
      </c>
      <c r="G22" s="48"/>
      <c r="H22" s="103">
        <f>VLOOKUP(F22,工作表9!$G$1:$H$3, 2, FALSE )</f>
        <v>14800</v>
      </c>
      <c r="I22" s="104">
        <f t="shared" si="0"/>
        <v>0</v>
      </c>
    </row>
    <row r="23" spans="1:9">
      <c r="A23" s="45"/>
      <c r="B23" s="45"/>
      <c r="C23" s="46"/>
      <c r="D23" s="47"/>
      <c r="E23" s="45"/>
      <c r="F23" s="48">
        <v>23</v>
      </c>
      <c r="G23" s="48"/>
      <c r="H23" s="103">
        <f>VLOOKUP(F23,工作表9!$G$1:$H$3, 2, FALSE )</f>
        <v>14800</v>
      </c>
      <c r="I23" s="104">
        <f t="shared" si="0"/>
        <v>0</v>
      </c>
    </row>
    <row r="24" spans="1:9">
      <c r="A24" s="45"/>
      <c r="B24" s="45"/>
      <c r="C24" s="46"/>
      <c r="D24" s="47"/>
      <c r="E24" s="45"/>
      <c r="F24" s="48">
        <v>23</v>
      </c>
      <c r="G24" s="48"/>
      <c r="H24" s="103">
        <f>VLOOKUP(F24,工作表9!$G$1:$H$3, 2, FALSE )</f>
        <v>14800</v>
      </c>
      <c r="I24" s="104">
        <f t="shared" si="0"/>
        <v>0</v>
      </c>
    </row>
    <row r="25" spans="1:9">
      <c r="A25" s="45"/>
      <c r="B25" s="45"/>
      <c r="C25" s="46"/>
      <c r="D25" s="47"/>
      <c r="E25" s="45"/>
      <c r="F25" s="48">
        <v>23</v>
      </c>
      <c r="G25" s="48"/>
      <c r="H25" s="103">
        <f>VLOOKUP(F25,工作表9!$G$1:$H$3, 2, FALSE )</f>
        <v>14800</v>
      </c>
      <c r="I25" s="104">
        <f t="shared" si="0"/>
        <v>0</v>
      </c>
    </row>
    <row r="26" spans="1:9">
      <c r="A26" s="45"/>
      <c r="B26" s="45"/>
      <c r="C26" s="46"/>
      <c r="D26" s="47"/>
      <c r="E26" s="45"/>
      <c r="F26" s="48">
        <v>23</v>
      </c>
      <c r="G26" s="48"/>
      <c r="H26" s="103">
        <f>VLOOKUP(F26,工作表9!$G$1:$H$3, 2, FALSE )</f>
        <v>14800</v>
      </c>
      <c r="I26" s="104">
        <f t="shared" si="0"/>
        <v>0</v>
      </c>
    </row>
    <row r="27" spans="1:9">
      <c r="A27" s="45"/>
      <c r="B27" s="45"/>
      <c r="C27" s="46"/>
      <c r="D27" s="47"/>
      <c r="E27" s="45"/>
      <c r="F27" s="48">
        <v>23</v>
      </c>
      <c r="G27" s="48"/>
      <c r="H27" s="103">
        <f>VLOOKUP(F27,工作表9!$G$1:$H$3, 2, FALSE )</f>
        <v>14800</v>
      </c>
      <c r="I27" s="104">
        <f t="shared" si="0"/>
        <v>0</v>
      </c>
    </row>
    <row r="28" spans="1:9">
      <c r="A28" s="45"/>
      <c r="B28" s="45"/>
      <c r="C28" s="46"/>
      <c r="D28" s="47"/>
      <c r="E28" s="45"/>
      <c r="F28" s="48">
        <v>23</v>
      </c>
      <c r="G28" s="48"/>
      <c r="H28" s="103">
        <f>VLOOKUP(F28,工作表9!$G$1:$H$3, 2, FALSE )</f>
        <v>14800</v>
      </c>
      <c r="I28" s="104">
        <f t="shared" si="0"/>
        <v>0</v>
      </c>
    </row>
    <row r="29" spans="1:9">
      <c r="A29" s="45"/>
      <c r="B29" s="45"/>
      <c r="C29" s="46"/>
      <c r="D29" s="47"/>
      <c r="E29" s="45"/>
      <c r="F29" s="48">
        <v>23</v>
      </c>
      <c r="G29" s="48"/>
      <c r="H29" s="103">
        <f>VLOOKUP(F29,工作表9!$G$1:$H$3, 2, FALSE )</f>
        <v>14800</v>
      </c>
      <c r="I29" s="104">
        <f t="shared" si="0"/>
        <v>0</v>
      </c>
    </row>
    <row r="30" spans="1:9">
      <c r="A30" s="45"/>
      <c r="B30" s="45"/>
      <c r="C30" s="46"/>
      <c r="D30" s="47"/>
      <c r="E30" s="45"/>
      <c r="F30" s="48">
        <v>23</v>
      </c>
      <c r="G30" s="48"/>
      <c r="H30" s="103">
        <f>VLOOKUP(F30,工作表9!$G$1:$H$3, 2, FALSE )</f>
        <v>14800</v>
      </c>
      <c r="I30" s="104">
        <f t="shared" si="0"/>
        <v>0</v>
      </c>
    </row>
    <row r="31" spans="1:9">
      <c r="A31" s="45"/>
      <c r="B31" s="45"/>
      <c r="C31" s="46"/>
      <c r="D31" s="47"/>
      <c r="E31" s="45"/>
      <c r="F31" s="48">
        <v>23</v>
      </c>
      <c r="G31" s="48"/>
      <c r="H31" s="103">
        <f>VLOOKUP(F31,工作表9!$G$1:$H$3, 2, FALSE )</f>
        <v>14800</v>
      </c>
      <c r="I31" s="104">
        <f t="shared" si="0"/>
        <v>0</v>
      </c>
    </row>
    <row r="32" spans="1:9">
      <c r="A32" s="45"/>
      <c r="B32" s="45"/>
      <c r="C32" s="46"/>
      <c r="D32" s="47"/>
      <c r="E32" s="45"/>
      <c r="F32" s="48">
        <v>23</v>
      </c>
      <c r="G32" s="48"/>
      <c r="H32" s="103">
        <f>VLOOKUP(F32,工作表9!$G$1:$H$3, 2, FALSE )</f>
        <v>14800</v>
      </c>
      <c r="I32" s="104">
        <f t="shared" si="0"/>
        <v>0</v>
      </c>
    </row>
    <row r="33" spans="1:9">
      <c r="A33" s="45"/>
      <c r="B33" s="45"/>
      <c r="C33" s="46"/>
      <c r="D33" s="47"/>
      <c r="E33" s="45"/>
      <c r="F33" s="48">
        <v>23</v>
      </c>
      <c r="G33" s="48"/>
      <c r="H33" s="103">
        <f>VLOOKUP(F33,工作表9!$G$1:$H$3, 2, FALSE )</f>
        <v>14800</v>
      </c>
      <c r="I33" s="104">
        <f t="shared" si="0"/>
        <v>0</v>
      </c>
    </row>
    <row r="34" spans="1:9">
      <c r="A34" s="45"/>
      <c r="B34" s="45"/>
      <c r="C34" s="46"/>
      <c r="D34" s="47"/>
      <c r="E34" s="45"/>
      <c r="F34" s="48">
        <v>23</v>
      </c>
      <c r="G34" s="48"/>
      <c r="H34" s="103">
        <f>VLOOKUP(F34,工作表9!$G$1:$H$3, 2, FALSE )</f>
        <v>14800</v>
      </c>
      <c r="I34" s="104">
        <f t="shared" si="0"/>
        <v>0</v>
      </c>
    </row>
    <row r="35" spans="1:9">
      <c r="A35" s="45"/>
      <c r="B35" s="45"/>
      <c r="C35" s="46"/>
      <c r="D35" s="47"/>
      <c r="E35" s="45"/>
      <c r="F35" s="48">
        <v>23</v>
      </c>
      <c r="G35" s="48"/>
      <c r="H35" s="103">
        <f>VLOOKUP(F35,工作表9!$G$1:$H$3, 2, FALSE )</f>
        <v>14800</v>
      </c>
      <c r="I35" s="104">
        <f t="shared" si="0"/>
        <v>0</v>
      </c>
    </row>
    <row r="36" spans="1:9">
      <c r="A36" s="45"/>
      <c r="B36" s="45"/>
      <c r="C36" s="46"/>
      <c r="D36" s="47"/>
      <c r="E36" s="45"/>
      <c r="F36" s="48">
        <v>23</v>
      </c>
      <c r="G36" s="48"/>
      <c r="H36" s="103">
        <f>VLOOKUP(F36,工作表9!$G$1:$H$3, 2, FALSE )</f>
        <v>14800</v>
      </c>
      <c r="I36" s="104">
        <f t="shared" si="0"/>
        <v>0</v>
      </c>
    </row>
    <row r="37" spans="1:9">
      <c r="A37" s="45"/>
      <c r="B37" s="45"/>
      <c r="C37" s="46"/>
      <c r="D37" s="47"/>
      <c r="E37" s="45"/>
      <c r="F37" s="48">
        <v>23</v>
      </c>
      <c r="G37" s="48"/>
      <c r="H37" s="103">
        <f>VLOOKUP(F37,工作表9!$G$1:$H$3, 2, FALSE )</f>
        <v>14800</v>
      </c>
      <c r="I37" s="104">
        <f t="shared" si="0"/>
        <v>0</v>
      </c>
    </row>
    <row r="38" spans="1:9">
      <c r="A38" s="45"/>
      <c r="B38" s="45"/>
      <c r="C38" s="46"/>
      <c r="D38" s="47"/>
      <c r="E38" s="45"/>
      <c r="F38" s="48">
        <v>23</v>
      </c>
      <c r="G38" s="48"/>
      <c r="H38" s="103">
        <f>VLOOKUP(F38,工作表9!$G$1:$H$3, 2, FALSE )</f>
        <v>14800</v>
      </c>
      <c r="I38" s="104">
        <f t="shared" si="0"/>
        <v>0</v>
      </c>
    </row>
    <row r="39" spans="1:9">
      <c r="A39" s="45"/>
      <c r="B39" s="45"/>
      <c r="C39" s="46"/>
      <c r="D39" s="47"/>
      <c r="E39" s="45"/>
      <c r="F39" s="48">
        <v>23</v>
      </c>
      <c r="G39" s="48"/>
      <c r="H39" s="103">
        <f>VLOOKUP(F39,工作表9!$G$1:$H$3, 2, FALSE )</f>
        <v>14800</v>
      </c>
      <c r="I39" s="104">
        <f t="shared" si="0"/>
        <v>0</v>
      </c>
    </row>
    <row r="40" spans="1:9">
      <c r="A40" s="45"/>
      <c r="B40" s="45"/>
      <c r="C40" s="46"/>
      <c r="D40" s="47"/>
      <c r="E40" s="45"/>
      <c r="F40" s="48">
        <v>23</v>
      </c>
      <c r="G40" s="48"/>
      <c r="H40" s="103">
        <f>VLOOKUP(F40,工作表9!$G$1:$H$3, 2, FALSE )</f>
        <v>14800</v>
      </c>
      <c r="I40" s="104">
        <f t="shared" si="0"/>
        <v>0</v>
      </c>
    </row>
    <row r="41" spans="1:9">
      <c r="A41" s="45"/>
      <c r="B41" s="45"/>
      <c r="C41" s="46"/>
      <c r="D41" s="47"/>
      <c r="E41" s="45"/>
      <c r="F41" s="48">
        <v>23</v>
      </c>
      <c r="G41" s="48"/>
      <c r="H41" s="103">
        <f>VLOOKUP(F41,工作表9!$G$1:$H$3, 2, FALSE )</f>
        <v>14800</v>
      </c>
      <c r="I41" s="104">
        <f t="shared" si="0"/>
        <v>0</v>
      </c>
    </row>
    <row r="42" spans="1:9">
      <c r="A42" s="45"/>
      <c r="B42" s="45"/>
      <c r="C42" s="46"/>
      <c r="D42" s="47"/>
      <c r="E42" s="45"/>
      <c r="F42" s="48">
        <v>23</v>
      </c>
      <c r="G42" s="48"/>
      <c r="H42" s="103">
        <f>VLOOKUP(F42,工作表9!$G$1:$H$3, 2, FALSE )</f>
        <v>14800</v>
      </c>
      <c r="I42" s="104">
        <f t="shared" si="0"/>
        <v>0</v>
      </c>
    </row>
    <row r="43" spans="1:9">
      <c r="A43" s="45"/>
      <c r="B43" s="45"/>
      <c r="C43" s="46"/>
      <c r="D43" s="47"/>
      <c r="E43" s="45"/>
      <c r="F43" s="48">
        <v>23</v>
      </c>
      <c r="G43" s="48"/>
      <c r="H43" s="103">
        <f>VLOOKUP(F43,工作表9!$G$1:$H$3, 2, FALSE )</f>
        <v>14800</v>
      </c>
      <c r="I43" s="104">
        <f t="shared" si="0"/>
        <v>0</v>
      </c>
    </row>
    <row r="44" spans="1:9">
      <c r="A44" s="45"/>
      <c r="B44" s="45"/>
      <c r="C44" s="46"/>
      <c r="D44" s="47"/>
      <c r="E44" s="45"/>
      <c r="F44" s="48">
        <v>23</v>
      </c>
      <c r="G44" s="48"/>
      <c r="H44" s="103">
        <f>VLOOKUP(F44,工作表9!$G$1:$H$3, 2, FALSE )</f>
        <v>14800</v>
      </c>
      <c r="I44" s="104">
        <f t="shared" si="0"/>
        <v>0</v>
      </c>
    </row>
    <row r="45" spans="1:9">
      <c r="A45" s="45"/>
      <c r="B45" s="45"/>
      <c r="C45" s="46"/>
      <c r="D45" s="47"/>
      <c r="E45" s="45"/>
      <c r="F45" s="48">
        <v>23</v>
      </c>
      <c r="G45" s="48"/>
      <c r="H45" s="103">
        <f>VLOOKUP(F45,工作表9!$G$1:$H$3, 2, FALSE )</f>
        <v>14800</v>
      </c>
      <c r="I45" s="104">
        <f t="shared" si="0"/>
        <v>0</v>
      </c>
    </row>
    <row r="46" spans="1:9">
      <c r="A46" s="45"/>
      <c r="B46" s="45"/>
      <c r="C46" s="46"/>
      <c r="D46" s="47"/>
      <c r="E46" s="45"/>
      <c r="F46" s="48">
        <v>23</v>
      </c>
      <c r="G46" s="48"/>
      <c r="H46" s="103">
        <f>VLOOKUP(F46,工作表9!$G$1:$H$3, 2, FALSE )</f>
        <v>14800</v>
      </c>
      <c r="I46" s="104">
        <f t="shared" si="0"/>
        <v>0</v>
      </c>
    </row>
    <row r="47" spans="1:9">
      <c r="A47" s="45"/>
      <c r="B47" s="45"/>
      <c r="C47" s="46"/>
      <c r="D47" s="47"/>
      <c r="E47" s="45"/>
      <c r="F47" s="48">
        <v>23</v>
      </c>
      <c r="G47" s="48"/>
      <c r="H47" s="103">
        <f>VLOOKUP(F47,工作表9!$G$1:$H$3, 2, FALSE )</f>
        <v>14800</v>
      </c>
      <c r="I47" s="104">
        <f t="shared" si="0"/>
        <v>0</v>
      </c>
    </row>
    <row r="48" spans="1:9">
      <c r="A48" s="45"/>
      <c r="B48" s="45"/>
      <c r="C48" s="46"/>
      <c r="D48" s="47"/>
      <c r="E48" s="45"/>
      <c r="F48" s="48">
        <v>23</v>
      </c>
      <c r="G48" s="48"/>
      <c r="H48" s="103">
        <f>VLOOKUP(F48,工作表9!$G$1:$H$3, 2, FALSE )</f>
        <v>14800</v>
      </c>
      <c r="I48" s="104">
        <f t="shared" si="0"/>
        <v>0</v>
      </c>
    </row>
    <row r="49" spans="1:9">
      <c r="A49" s="45"/>
      <c r="B49" s="45"/>
      <c r="C49" s="46"/>
      <c r="D49" s="47"/>
      <c r="E49" s="45"/>
      <c r="F49" s="48">
        <v>23</v>
      </c>
      <c r="G49" s="48"/>
      <c r="H49" s="103">
        <f>VLOOKUP(F49,工作表9!$G$1:$H$3, 2, FALSE )</f>
        <v>14800</v>
      </c>
      <c r="I49" s="104">
        <f t="shared" si="0"/>
        <v>0</v>
      </c>
    </row>
    <row r="50" spans="1:9">
      <c r="A50" s="45"/>
      <c r="B50" s="45"/>
      <c r="C50" s="46"/>
      <c r="D50" s="47"/>
      <c r="E50" s="45"/>
      <c r="F50" s="48">
        <v>23</v>
      </c>
      <c r="G50" s="48"/>
      <c r="H50" s="103">
        <f>VLOOKUP(F50,工作表9!$G$1:$H$3, 2, FALSE )</f>
        <v>14800</v>
      </c>
      <c r="I50" s="104">
        <f t="shared" si="0"/>
        <v>0</v>
      </c>
    </row>
    <row r="51" spans="1:9">
      <c r="A51" s="45"/>
      <c r="B51" s="45"/>
      <c r="C51" s="46"/>
      <c r="D51" s="47"/>
      <c r="E51" s="45"/>
      <c r="F51" s="48">
        <v>23</v>
      </c>
      <c r="G51" s="48"/>
      <c r="H51" s="103">
        <f>VLOOKUP(F51,工作表9!$G$1:$H$3, 2, FALSE )</f>
        <v>14800</v>
      </c>
      <c r="I51" s="104">
        <f t="shared" si="0"/>
        <v>0</v>
      </c>
    </row>
    <row r="52" spans="1:9">
      <c r="A52" s="45"/>
      <c r="B52" s="45"/>
      <c r="C52" s="46"/>
      <c r="D52" s="47"/>
      <c r="E52" s="45"/>
      <c r="F52" s="48">
        <v>23</v>
      </c>
      <c r="G52" s="48"/>
      <c r="H52" s="103">
        <f>VLOOKUP(F52,工作表9!$G$1:$H$3, 2, FALSE )</f>
        <v>14800</v>
      </c>
      <c r="I52" s="104">
        <f t="shared" si="0"/>
        <v>0</v>
      </c>
    </row>
    <row r="53" spans="1:9">
      <c r="A53" s="45"/>
      <c r="B53" s="45"/>
      <c r="C53" s="46"/>
      <c r="D53" s="47"/>
      <c r="E53" s="45"/>
      <c r="F53" s="48">
        <v>23</v>
      </c>
      <c r="G53" s="48"/>
      <c r="H53" s="103">
        <f>VLOOKUP(F53,工作表9!$G$1:$H$3, 2, FALSE )</f>
        <v>14800</v>
      </c>
      <c r="I53" s="104">
        <f t="shared" si="0"/>
        <v>0</v>
      </c>
    </row>
    <row r="54" spans="1:9">
      <c r="A54" s="45"/>
      <c r="B54" s="45"/>
      <c r="C54" s="46"/>
      <c r="D54" s="47"/>
      <c r="E54" s="45"/>
      <c r="F54" s="48">
        <v>23</v>
      </c>
      <c r="G54" s="48"/>
      <c r="H54" s="103">
        <f>VLOOKUP(F54,工作表9!$G$1:$H$3, 2, FALSE )</f>
        <v>14800</v>
      </c>
      <c r="I54" s="104">
        <f t="shared" si="0"/>
        <v>0</v>
      </c>
    </row>
    <row r="55" spans="1:9">
      <c r="A55" s="45"/>
      <c r="B55" s="45"/>
      <c r="C55" s="46"/>
      <c r="D55" s="47"/>
      <c r="E55" s="45"/>
      <c r="F55" s="48">
        <v>23</v>
      </c>
      <c r="G55" s="48"/>
      <c r="H55" s="103">
        <f>VLOOKUP(F55,工作表9!$G$1:$H$3, 2, FALSE )</f>
        <v>14800</v>
      </c>
      <c r="I55" s="104">
        <f t="shared" si="0"/>
        <v>0</v>
      </c>
    </row>
    <row r="56" spans="1:9">
      <c r="A56" s="45"/>
      <c r="B56" s="45"/>
      <c r="C56" s="46"/>
      <c r="D56" s="47"/>
      <c r="E56" s="45"/>
      <c r="F56" s="48">
        <v>23</v>
      </c>
      <c r="G56" s="48"/>
      <c r="H56" s="103">
        <f>VLOOKUP(F56,工作表9!$G$1:$H$3, 2, FALSE )</f>
        <v>14800</v>
      </c>
      <c r="I56" s="104">
        <f t="shared" si="0"/>
        <v>0</v>
      </c>
    </row>
    <row r="57" spans="1:9">
      <c r="A57" s="45"/>
      <c r="B57" s="45"/>
      <c r="C57" s="46"/>
      <c r="D57" s="47"/>
      <c r="E57" s="45"/>
      <c r="F57" s="48">
        <v>23</v>
      </c>
      <c r="G57" s="48"/>
      <c r="H57" s="103">
        <f>VLOOKUP(F57,工作表9!$G$1:$H$3, 2, FALSE )</f>
        <v>14800</v>
      </c>
      <c r="I57" s="104">
        <f t="shared" si="0"/>
        <v>0</v>
      </c>
    </row>
    <row r="58" spans="1:9">
      <c r="A58" s="45"/>
      <c r="B58" s="45"/>
      <c r="C58" s="46"/>
      <c r="D58" s="47"/>
      <c r="E58" s="45"/>
      <c r="F58" s="48">
        <v>23</v>
      </c>
      <c r="G58" s="48"/>
      <c r="H58" s="103">
        <f>VLOOKUP(F58,工作表9!$G$1:$H$3, 2, FALSE )</f>
        <v>14800</v>
      </c>
      <c r="I58" s="104">
        <f t="shared" si="0"/>
        <v>0</v>
      </c>
    </row>
    <row r="59" spans="1:9">
      <c r="A59" s="45"/>
      <c r="B59" s="45"/>
      <c r="C59" s="46"/>
      <c r="D59" s="47"/>
      <c r="E59" s="45"/>
      <c r="F59" s="48">
        <v>23</v>
      </c>
      <c r="G59" s="48"/>
      <c r="H59" s="103">
        <f>VLOOKUP(F59,工作表9!$G$1:$H$3, 2, FALSE )</f>
        <v>14800</v>
      </c>
      <c r="I59" s="104">
        <f t="shared" si="0"/>
        <v>0</v>
      </c>
    </row>
    <row r="60" spans="1:9">
      <c r="A60" s="45"/>
      <c r="B60" s="45"/>
      <c r="C60" s="46"/>
      <c r="D60" s="47"/>
      <c r="E60" s="45"/>
      <c r="F60" s="48">
        <v>23</v>
      </c>
      <c r="G60" s="48"/>
      <c r="H60" s="103">
        <f>VLOOKUP(F60,工作表9!$G$1:$H$3, 2, FALSE )</f>
        <v>14800</v>
      </c>
      <c r="I60" s="104">
        <f t="shared" si="0"/>
        <v>0</v>
      </c>
    </row>
    <row r="61" spans="1:9">
      <c r="A61" s="45"/>
      <c r="B61" s="45"/>
      <c r="C61" s="46"/>
      <c r="D61" s="47"/>
      <c r="E61" s="45"/>
      <c r="F61" s="48">
        <v>23</v>
      </c>
      <c r="G61" s="48"/>
      <c r="H61" s="103">
        <f>VLOOKUP(F61,工作表9!$G$1:$H$3, 2, FALSE )</f>
        <v>14800</v>
      </c>
      <c r="I61" s="104">
        <f t="shared" si="0"/>
        <v>0</v>
      </c>
    </row>
    <row r="62" spans="1:9">
      <c r="A62" s="45"/>
      <c r="B62" s="45"/>
      <c r="C62" s="46"/>
      <c r="D62" s="47"/>
      <c r="E62" s="45"/>
      <c r="F62" s="48">
        <v>23</v>
      </c>
      <c r="G62" s="48"/>
      <c r="H62" s="103">
        <f>VLOOKUP(F62,工作表9!$G$1:$H$3, 2, FALSE )</f>
        <v>14800</v>
      </c>
      <c r="I62" s="104">
        <f t="shared" si="0"/>
        <v>0</v>
      </c>
    </row>
    <row r="63" spans="1:9">
      <c r="A63" s="45"/>
      <c r="B63" s="45"/>
      <c r="C63" s="46"/>
      <c r="D63" s="47"/>
      <c r="E63" s="45"/>
      <c r="F63" s="48">
        <v>23</v>
      </c>
      <c r="G63" s="48"/>
      <c r="H63" s="103">
        <f>VLOOKUP(F63,工作表9!$G$1:$H$3, 2, FALSE )</f>
        <v>14800</v>
      </c>
      <c r="I63" s="104">
        <f t="shared" si="0"/>
        <v>0</v>
      </c>
    </row>
    <row r="64" spans="1:9">
      <c r="A64" s="45"/>
      <c r="B64" s="45"/>
      <c r="C64" s="46"/>
      <c r="D64" s="47"/>
      <c r="E64" s="45"/>
      <c r="F64" s="48">
        <v>23</v>
      </c>
      <c r="G64" s="48"/>
      <c r="H64" s="103">
        <f>VLOOKUP(F64,工作表9!$G$1:$H$3, 2, FALSE )</f>
        <v>14800</v>
      </c>
      <c r="I64" s="104">
        <f t="shared" si="0"/>
        <v>0</v>
      </c>
    </row>
    <row r="65" spans="1:9">
      <c r="A65" s="45"/>
      <c r="B65" s="45"/>
      <c r="C65" s="46"/>
      <c r="D65" s="47"/>
      <c r="E65" s="45"/>
      <c r="F65" s="48">
        <v>23</v>
      </c>
      <c r="G65" s="48"/>
      <c r="H65" s="103">
        <f>VLOOKUP(F65,工作表9!$G$1:$H$3, 2, FALSE )</f>
        <v>14800</v>
      </c>
      <c r="I65" s="104">
        <f t="shared" si="0"/>
        <v>0</v>
      </c>
    </row>
    <row r="66" spans="1:9">
      <c r="A66" s="45"/>
      <c r="B66" s="45"/>
      <c r="C66" s="46"/>
      <c r="D66" s="47"/>
      <c r="E66" s="45"/>
      <c r="F66" s="48">
        <v>23</v>
      </c>
      <c r="G66" s="48"/>
      <c r="H66" s="103">
        <f>VLOOKUP(F66,工作表9!$G$1:$H$3, 2, FALSE )</f>
        <v>14800</v>
      </c>
      <c r="I66" s="104">
        <f t="shared" si="0"/>
        <v>0</v>
      </c>
    </row>
    <row r="67" spans="1:9">
      <c r="A67" s="45"/>
      <c r="B67" s="45"/>
      <c r="C67" s="46"/>
      <c r="D67" s="47"/>
      <c r="E67" s="45"/>
      <c r="F67" s="48">
        <v>23</v>
      </c>
      <c r="G67" s="48"/>
      <c r="H67" s="103">
        <f>VLOOKUP(F67,工作表9!$G$1:$H$3, 2, FALSE )</f>
        <v>14800</v>
      </c>
      <c r="I67" s="104">
        <f t="shared" si="0"/>
        <v>0</v>
      </c>
    </row>
    <row r="68" spans="1:9">
      <c r="A68" s="45"/>
      <c r="B68" s="45"/>
      <c r="C68" s="46"/>
      <c r="D68" s="47"/>
      <c r="E68" s="45"/>
      <c r="F68" s="48">
        <v>23</v>
      </c>
      <c r="G68" s="48"/>
      <c r="H68" s="103">
        <f>VLOOKUP(F68,工作表9!$G$1:$H$3, 2, FALSE )</f>
        <v>14800</v>
      </c>
      <c r="I68" s="104">
        <f t="shared" si="0"/>
        <v>0</v>
      </c>
    </row>
    <row r="69" spans="1:9">
      <c r="A69" s="45"/>
      <c r="B69" s="45"/>
      <c r="C69" s="46"/>
      <c r="D69" s="47"/>
      <c r="E69" s="45"/>
      <c r="F69" s="48">
        <v>23</v>
      </c>
      <c r="G69" s="48"/>
      <c r="H69" s="103">
        <f>VLOOKUP(F69,工作表9!$G$1:$H$3, 2, FALSE )</f>
        <v>14800</v>
      </c>
      <c r="I69" s="104">
        <f t="shared" si="0"/>
        <v>0</v>
      </c>
    </row>
    <row r="70" spans="1:9">
      <c r="A70" s="45"/>
      <c r="B70" s="45"/>
      <c r="C70" s="46"/>
      <c r="D70" s="47"/>
      <c r="E70" s="45"/>
      <c r="F70" s="48">
        <v>23</v>
      </c>
      <c r="G70" s="48"/>
      <c r="H70" s="103">
        <f>VLOOKUP(F70,工作表9!$G$1:$H$3, 2, FALSE )</f>
        <v>14800</v>
      </c>
      <c r="I70" s="104">
        <f t="shared" si="0"/>
        <v>0</v>
      </c>
    </row>
    <row r="71" spans="1:9">
      <c r="A71" s="45"/>
      <c r="B71" s="45"/>
      <c r="C71" s="46"/>
      <c r="D71" s="47"/>
      <c r="E71" s="45"/>
      <c r="F71" s="48">
        <v>23</v>
      </c>
      <c r="G71" s="48"/>
      <c r="H71" s="103">
        <f>VLOOKUP(F71,工作表9!$G$1:$H$3, 2, FALSE )</f>
        <v>14800</v>
      </c>
      <c r="I71" s="104">
        <f t="shared" si="0"/>
        <v>0</v>
      </c>
    </row>
    <row r="72" spans="1:9">
      <c r="A72" s="45"/>
      <c r="B72" s="45"/>
      <c r="C72" s="46"/>
      <c r="D72" s="47"/>
      <c r="E72" s="45"/>
      <c r="F72" s="48">
        <v>23</v>
      </c>
      <c r="G72" s="48"/>
      <c r="H72" s="103">
        <f>VLOOKUP(F72,工作表9!$G$1:$H$3, 2, FALSE )</f>
        <v>14800</v>
      </c>
      <c r="I72" s="104">
        <f t="shared" si="0"/>
        <v>0</v>
      </c>
    </row>
    <row r="73" spans="1:9">
      <c r="A73" s="45"/>
      <c r="B73" s="45"/>
      <c r="C73" s="46"/>
      <c r="D73" s="47"/>
      <c r="E73" s="45"/>
      <c r="F73" s="48">
        <v>23</v>
      </c>
      <c r="G73" s="48"/>
      <c r="H73" s="103">
        <f>VLOOKUP(F73,工作表9!$G$1:$H$3, 2, FALSE )</f>
        <v>14800</v>
      </c>
      <c r="I73" s="104">
        <f t="shared" si="0"/>
        <v>0</v>
      </c>
    </row>
    <row r="74" spans="1:9">
      <c r="A74" s="45"/>
      <c r="B74" s="45"/>
      <c r="C74" s="46"/>
      <c r="D74" s="47"/>
      <c r="E74" s="45"/>
      <c r="F74" s="48">
        <v>23</v>
      </c>
      <c r="G74" s="48"/>
      <c r="H74" s="103">
        <f>VLOOKUP(F74,工作表9!$G$1:$H$3, 2, FALSE )</f>
        <v>14800</v>
      </c>
      <c r="I74" s="104">
        <f t="shared" si="0"/>
        <v>0</v>
      </c>
    </row>
    <row r="75" spans="1:9">
      <c r="A75" s="45"/>
      <c r="B75" s="45"/>
      <c r="C75" s="46"/>
      <c r="D75" s="47"/>
      <c r="E75" s="45"/>
      <c r="F75" s="48">
        <v>23</v>
      </c>
      <c r="G75" s="48"/>
      <c r="H75" s="103">
        <f>VLOOKUP(F75,工作表9!$G$1:$H$3, 2, FALSE )</f>
        <v>14800</v>
      </c>
      <c r="I75" s="104">
        <f t="shared" ref="I75:I138" si="1">G75*H75</f>
        <v>0</v>
      </c>
    </row>
    <row r="76" spans="1:9">
      <c r="A76" s="45"/>
      <c r="B76" s="45"/>
      <c r="C76" s="46"/>
      <c r="D76" s="47"/>
      <c r="E76" s="45"/>
      <c r="F76" s="48">
        <v>23</v>
      </c>
      <c r="G76" s="48"/>
      <c r="H76" s="103">
        <f>VLOOKUP(F76,工作表9!$G$1:$H$3, 2, FALSE )</f>
        <v>14800</v>
      </c>
      <c r="I76" s="104">
        <f t="shared" si="1"/>
        <v>0</v>
      </c>
    </row>
    <row r="77" spans="1:9">
      <c r="A77" s="45"/>
      <c r="B77" s="45"/>
      <c r="C77" s="46"/>
      <c r="D77" s="47"/>
      <c r="E77" s="45"/>
      <c r="F77" s="48">
        <v>23</v>
      </c>
      <c r="G77" s="48"/>
      <c r="H77" s="103">
        <f>VLOOKUP(F77,工作表9!$G$1:$H$3, 2, FALSE )</f>
        <v>14800</v>
      </c>
      <c r="I77" s="104">
        <f t="shared" si="1"/>
        <v>0</v>
      </c>
    </row>
    <row r="78" spans="1:9">
      <c r="A78" s="45"/>
      <c r="B78" s="45"/>
      <c r="C78" s="46"/>
      <c r="D78" s="47"/>
      <c r="E78" s="45"/>
      <c r="F78" s="48">
        <v>23</v>
      </c>
      <c r="G78" s="48"/>
      <c r="H78" s="103">
        <f>VLOOKUP(F78,工作表9!$G$1:$H$3, 2, FALSE )</f>
        <v>14800</v>
      </c>
      <c r="I78" s="104">
        <f t="shared" si="1"/>
        <v>0</v>
      </c>
    </row>
    <row r="79" spans="1:9">
      <c r="A79" s="45"/>
      <c r="B79" s="45"/>
      <c r="C79" s="46"/>
      <c r="D79" s="47"/>
      <c r="E79" s="45"/>
      <c r="F79" s="48">
        <v>23</v>
      </c>
      <c r="G79" s="48"/>
      <c r="H79" s="103">
        <f>VLOOKUP(F79,工作表9!$G$1:$H$3, 2, FALSE )</f>
        <v>14800</v>
      </c>
      <c r="I79" s="104">
        <f t="shared" si="1"/>
        <v>0</v>
      </c>
    </row>
    <row r="80" spans="1:9">
      <c r="A80" s="45"/>
      <c r="B80" s="45"/>
      <c r="C80" s="46"/>
      <c r="D80" s="47"/>
      <c r="E80" s="45"/>
      <c r="F80" s="48">
        <v>23</v>
      </c>
      <c r="G80" s="48"/>
      <c r="H80" s="103">
        <f>VLOOKUP(F80,工作表9!$G$1:$H$3, 2, FALSE )</f>
        <v>14800</v>
      </c>
      <c r="I80" s="104">
        <f t="shared" si="1"/>
        <v>0</v>
      </c>
    </row>
    <row r="81" spans="1:9">
      <c r="A81" s="45"/>
      <c r="B81" s="45"/>
      <c r="C81" s="46"/>
      <c r="D81" s="47"/>
      <c r="E81" s="45"/>
      <c r="F81" s="48">
        <v>23</v>
      </c>
      <c r="G81" s="48"/>
      <c r="H81" s="103">
        <f>VLOOKUP(F81,工作表9!$G$1:$H$3, 2, FALSE )</f>
        <v>14800</v>
      </c>
      <c r="I81" s="104">
        <f t="shared" si="1"/>
        <v>0</v>
      </c>
    </row>
    <row r="82" spans="1:9">
      <c r="A82" s="45"/>
      <c r="B82" s="45"/>
      <c r="C82" s="46"/>
      <c r="D82" s="47"/>
      <c r="E82" s="45"/>
      <c r="F82" s="48">
        <v>23</v>
      </c>
      <c r="G82" s="48"/>
      <c r="H82" s="103">
        <f>VLOOKUP(F82,工作表9!$G$1:$H$3, 2, FALSE )</f>
        <v>14800</v>
      </c>
      <c r="I82" s="104">
        <f t="shared" si="1"/>
        <v>0</v>
      </c>
    </row>
    <row r="83" spans="1:9">
      <c r="A83" s="45"/>
      <c r="B83" s="45"/>
      <c r="C83" s="46"/>
      <c r="D83" s="47"/>
      <c r="E83" s="45"/>
      <c r="F83" s="48">
        <v>23</v>
      </c>
      <c r="G83" s="48"/>
      <c r="H83" s="103">
        <f>VLOOKUP(F83,工作表9!$G$1:$H$3, 2, FALSE )</f>
        <v>14800</v>
      </c>
      <c r="I83" s="104">
        <f t="shared" si="1"/>
        <v>0</v>
      </c>
    </row>
    <row r="84" spans="1:9">
      <c r="A84" s="45"/>
      <c r="B84" s="45"/>
      <c r="C84" s="46"/>
      <c r="D84" s="47"/>
      <c r="E84" s="45"/>
      <c r="F84" s="48">
        <v>23</v>
      </c>
      <c r="G84" s="48"/>
      <c r="H84" s="103">
        <f>VLOOKUP(F84,工作表9!$G$1:$H$3, 2, FALSE )</f>
        <v>14800</v>
      </c>
      <c r="I84" s="104">
        <f t="shared" si="1"/>
        <v>0</v>
      </c>
    </row>
    <row r="85" spans="1:9">
      <c r="A85" s="45"/>
      <c r="B85" s="45"/>
      <c r="C85" s="46"/>
      <c r="D85" s="47"/>
      <c r="E85" s="45"/>
      <c r="F85" s="48">
        <v>23</v>
      </c>
      <c r="G85" s="48"/>
      <c r="H85" s="103">
        <f>VLOOKUP(F85,工作表9!$G$1:$H$3, 2, FALSE )</f>
        <v>14800</v>
      </c>
      <c r="I85" s="104">
        <f t="shared" si="1"/>
        <v>0</v>
      </c>
    </row>
    <row r="86" spans="1:9">
      <c r="A86" s="45"/>
      <c r="B86" s="45"/>
      <c r="C86" s="46"/>
      <c r="D86" s="47"/>
      <c r="E86" s="45"/>
      <c r="F86" s="48">
        <v>23</v>
      </c>
      <c r="G86" s="48"/>
      <c r="H86" s="103">
        <f>VLOOKUP(F86,工作表9!$G$1:$H$3, 2, FALSE )</f>
        <v>14800</v>
      </c>
      <c r="I86" s="104">
        <f t="shared" si="1"/>
        <v>0</v>
      </c>
    </row>
    <row r="87" spans="1:9">
      <c r="A87" s="45"/>
      <c r="B87" s="45"/>
      <c r="C87" s="46"/>
      <c r="D87" s="47"/>
      <c r="E87" s="45"/>
      <c r="F87" s="48">
        <v>23</v>
      </c>
      <c r="G87" s="48"/>
      <c r="H87" s="103">
        <f>VLOOKUP(F87,工作表9!$G$1:$H$3, 2, FALSE )</f>
        <v>14800</v>
      </c>
      <c r="I87" s="104">
        <f t="shared" si="1"/>
        <v>0</v>
      </c>
    </row>
    <row r="88" spans="1:9">
      <c r="A88" s="45"/>
      <c r="B88" s="45"/>
      <c r="C88" s="46"/>
      <c r="D88" s="47"/>
      <c r="E88" s="45"/>
      <c r="F88" s="48">
        <v>23</v>
      </c>
      <c r="G88" s="48"/>
      <c r="H88" s="103">
        <f>VLOOKUP(F88,工作表9!$G$1:$H$3, 2, FALSE )</f>
        <v>14800</v>
      </c>
      <c r="I88" s="104">
        <f t="shared" si="1"/>
        <v>0</v>
      </c>
    </row>
    <row r="89" spans="1:9">
      <c r="A89" s="45"/>
      <c r="B89" s="45"/>
      <c r="C89" s="46"/>
      <c r="D89" s="47"/>
      <c r="E89" s="45"/>
      <c r="F89" s="48">
        <v>23</v>
      </c>
      <c r="G89" s="48"/>
      <c r="H89" s="103">
        <f>VLOOKUP(F89,工作表9!$G$1:$H$3, 2, FALSE )</f>
        <v>14800</v>
      </c>
      <c r="I89" s="104">
        <f t="shared" si="1"/>
        <v>0</v>
      </c>
    </row>
    <row r="90" spans="1:9">
      <c r="A90" s="45"/>
      <c r="B90" s="45"/>
      <c r="C90" s="46"/>
      <c r="D90" s="47"/>
      <c r="E90" s="45"/>
      <c r="F90" s="48">
        <v>23</v>
      </c>
      <c r="G90" s="48"/>
      <c r="H90" s="103">
        <f>VLOOKUP(F90,工作表9!$G$1:$H$3, 2, FALSE )</f>
        <v>14800</v>
      </c>
      <c r="I90" s="104">
        <f t="shared" si="1"/>
        <v>0</v>
      </c>
    </row>
    <row r="91" spans="1:9">
      <c r="A91" s="45"/>
      <c r="B91" s="45"/>
      <c r="C91" s="46"/>
      <c r="D91" s="47"/>
      <c r="E91" s="45"/>
      <c r="F91" s="48">
        <v>23</v>
      </c>
      <c r="G91" s="48"/>
      <c r="H91" s="103">
        <f>VLOOKUP(F91,工作表9!$G$1:$H$3, 2, FALSE )</f>
        <v>14800</v>
      </c>
      <c r="I91" s="104">
        <f t="shared" si="1"/>
        <v>0</v>
      </c>
    </row>
    <row r="92" spans="1:9">
      <c r="A92" s="45"/>
      <c r="B92" s="45"/>
      <c r="C92" s="46"/>
      <c r="D92" s="47"/>
      <c r="E92" s="45"/>
      <c r="F92" s="48">
        <v>23</v>
      </c>
      <c r="G92" s="48"/>
      <c r="H92" s="103">
        <f>VLOOKUP(F92,工作表9!$G$1:$H$3, 2, FALSE )</f>
        <v>14800</v>
      </c>
      <c r="I92" s="104">
        <f t="shared" si="1"/>
        <v>0</v>
      </c>
    </row>
    <row r="93" spans="1:9">
      <c r="A93" s="45"/>
      <c r="B93" s="45"/>
      <c r="C93" s="46"/>
      <c r="D93" s="47"/>
      <c r="E93" s="45"/>
      <c r="F93" s="48">
        <v>23</v>
      </c>
      <c r="G93" s="48"/>
      <c r="H93" s="103">
        <f>VLOOKUP(F93,工作表9!$G$1:$H$3, 2, FALSE )</f>
        <v>14800</v>
      </c>
      <c r="I93" s="104">
        <f t="shared" si="1"/>
        <v>0</v>
      </c>
    </row>
    <row r="94" spans="1:9">
      <c r="A94" s="45"/>
      <c r="B94" s="45"/>
      <c r="C94" s="46"/>
      <c r="D94" s="47"/>
      <c r="E94" s="45"/>
      <c r="F94" s="48">
        <v>23</v>
      </c>
      <c r="G94" s="48"/>
      <c r="H94" s="103">
        <f>VLOOKUP(F94,工作表9!$G$1:$H$3, 2, FALSE )</f>
        <v>14800</v>
      </c>
      <c r="I94" s="104">
        <f t="shared" si="1"/>
        <v>0</v>
      </c>
    </row>
    <row r="95" spans="1:9">
      <c r="A95" s="45"/>
      <c r="B95" s="45"/>
      <c r="C95" s="46"/>
      <c r="D95" s="47"/>
      <c r="E95" s="45"/>
      <c r="F95" s="48">
        <v>23</v>
      </c>
      <c r="G95" s="48"/>
      <c r="H95" s="103">
        <f>VLOOKUP(F95,工作表9!$G$1:$H$3, 2, FALSE )</f>
        <v>14800</v>
      </c>
      <c r="I95" s="104">
        <f t="shared" si="1"/>
        <v>0</v>
      </c>
    </row>
    <row r="96" spans="1:9">
      <c r="A96" s="45"/>
      <c r="B96" s="45"/>
      <c r="C96" s="46"/>
      <c r="D96" s="47"/>
      <c r="E96" s="45"/>
      <c r="F96" s="48">
        <v>23</v>
      </c>
      <c r="G96" s="48"/>
      <c r="H96" s="103">
        <f>VLOOKUP(F96,工作表9!$G$1:$H$3, 2, FALSE )</f>
        <v>14800</v>
      </c>
      <c r="I96" s="104">
        <f t="shared" si="1"/>
        <v>0</v>
      </c>
    </row>
    <row r="97" spans="1:9">
      <c r="A97" s="45"/>
      <c r="B97" s="45"/>
      <c r="C97" s="46"/>
      <c r="D97" s="47"/>
      <c r="E97" s="45"/>
      <c r="F97" s="48">
        <v>23</v>
      </c>
      <c r="G97" s="48"/>
      <c r="H97" s="103">
        <f>VLOOKUP(F97,工作表9!$G$1:$H$3, 2, FALSE )</f>
        <v>14800</v>
      </c>
      <c r="I97" s="104">
        <f t="shared" si="1"/>
        <v>0</v>
      </c>
    </row>
    <row r="98" spans="1:9">
      <c r="A98" s="45"/>
      <c r="B98" s="45"/>
      <c r="C98" s="46"/>
      <c r="D98" s="47"/>
      <c r="E98" s="45"/>
      <c r="F98" s="48">
        <v>23</v>
      </c>
      <c r="G98" s="48"/>
      <c r="H98" s="103">
        <f>VLOOKUP(F98,工作表9!$G$1:$H$3, 2, FALSE )</f>
        <v>14800</v>
      </c>
      <c r="I98" s="104">
        <f t="shared" si="1"/>
        <v>0</v>
      </c>
    </row>
    <row r="99" spans="1:9">
      <c r="A99" s="45"/>
      <c r="B99" s="45"/>
      <c r="C99" s="46"/>
      <c r="D99" s="47"/>
      <c r="E99" s="45"/>
      <c r="F99" s="48">
        <v>23</v>
      </c>
      <c r="G99" s="48"/>
      <c r="H99" s="103">
        <f>VLOOKUP(F99,工作表9!$G$1:$H$3, 2, FALSE )</f>
        <v>14800</v>
      </c>
      <c r="I99" s="104">
        <f t="shared" si="1"/>
        <v>0</v>
      </c>
    </row>
    <row r="100" spans="1:9">
      <c r="A100" s="45"/>
      <c r="B100" s="45"/>
      <c r="C100" s="46"/>
      <c r="D100" s="47"/>
      <c r="E100" s="45"/>
      <c r="F100" s="48">
        <v>23</v>
      </c>
      <c r="G100" s="48"/>
      <c r="H100" s="103">
        <f>VLOOKUP(F100,工作表9!$G$1:$H$3, 2, FALSE )</f>
        <v>14800</v>
      </c>
      <c r="I100" s="104">
        <f t="shared" si="1"/>
        <v>0</v>
      </c>
    </row>
    <row r="101" spans="1:9">
      <c r="A101" s="45"/>
      <c r="B101" s="45"/>
      <c r="C101" s="46"/>
      <c r="D101" s="47"/>
      <c r="E101" s="45"/>
      <c r="F101" s="48">
        <v>23</v>
      </c>
      <c r="G101" s="48"/>
      <c r="H101" s="103">
        <f>VLOOKUP(F101,工作表9!$G$1:$H$3, 2, FALSE )</f>
        <v>14800</v>
      </c>
      <c r="I101" s="104">
        <f t="shared" si="1"/>
        <v>0</v>
      </c>
    </row>
    <row r="102" spans="1:9">
      <c r="A102" s="45"/>
      <c r="B102" s="45"/>
      <c r="C102" s="46"/>
      <c r="D102" s="47"/>
      <c r="E102" s="45"/>
      <c r="F102" s="48">
        <v>23</v>
      </c>
      <c r="G102" s="48"/>
      <c r="H102" s="103">
        <f>VLOOKUP(F102,工作表9!$G$1:$H$3, 2, FALSE )</f>
        <v>14800</v>
      </c>
      <c r="I102" s="104">
        <f t="shared" si="1"/>
        <v>0</v>
      </c>
    </row>
    <row r="103" spans="1:9">
      <c r="A103" s="45"/>
      <c r="B103" s="45"/>
      <c r="C103" s="46"/>
      <c r="D103" s="47"/>
      <c r="E103" s="45"/>
      <c r="F103" s="48">
        <v>23</v>
      </c>
      <c r="G103" s="48"/>
      <c r="H103" s="103">
        <f>VLOOKUP(F103,工作表9!$G$1:$H$3, 2, FALSE )</f>
        <v>14800</v>
      </c>
      <c r="I103" s="104">
        <f t="shared" si="1"/>
        <v>0</v>
      </c>
    </row>
    <row r="104" spans="1:9">
      <c r="A104" s="45"/>
      <c r="B104" s="45"/>
      <c r="C104" s="46"/>
      <c r="D104" s="47"/>
      <c r="E104" s="45"/>
      <c r="F104" s="48">
        <v>23</v>
      </c>
      <c r="G104" s="48"/>
      <c r="H104" s="103">
        <f>VLOOKUP(F104,工作表9!$G$1:$H$3, 2, FALSE )</f>
        <v>14800</v>
      </c>
      <c r="I104" s="104">
        <f t="shared" si="1"/>
        <v>0</v>
      </c>
    </row>
    <row r="105" spans="1:9">
      <c r="A105" s="45"/>
      <c r="B105" s="45"/>
      <c r="C105" s="46"/>
      <c r="D105" s="47"/>
      <c r="E105" s="45"/>
      <c r="F105" s="48">
        <v>23</v>
      </c>
      <c r="G105" s="48"/>
      <c r="H105" s="103">
        <f>VLOOKUP(F105,工作表9!$G$1:$H$3, 2, FALSE )</f>
        <v>14800</v>
      </c>
      <c r="I105" s="104">
        <f t="shared" si="1"/>
        <v>0</v>
      </c>
    </row>
    <row r="106" spans="1:9">
      <c r="A106" s="45"/>
      <c r="B106" s="45"/>
      <c r="C106" s="46"/>
      <c r="D106" s="47"/>
      <c r="E106" s="45"/>
      <c r="F106" s="48">
        <v>23</v>
      </c>
      <c r="G106" s="48"/>
      <c r="H106" s="103">
        <f>VLOOKUP(F106,工作表9!$G$1:$H$3, 2, FALSE )</f>
        <v>14800</v>
      </c>
      <c r="I106" s="104">
        <f t="shared" si="1"/>
        <v>0</v>
      </c>
    </row>
    <row r="107" spans="1:9">
      <c r="A107" s="45"/>
      <c r="B107" s="45"/>
      <c r="C107" s="46"/>
      <c r="D107" s="47"/>
      <c r="E107" s="45"/>
      <c r="F107" s="48">
        <v>23</v>
      </c>
      <c r="G107" s="48"/>
      <c r="H107" s="103">
        <f>VLOOKUP(F107,工作表9!$G$1:$H$3, 2, FALSE )</f>
        <v>14800</v>
      </c>
      <c r="I107" s="104">
        <f t="shared" si="1"/>
        <v>0</v>
      </c>
    </row>
    <row r="108" spans="1:9">
      <c r="A108" s="45"/>
      <c r="B108" s="45"/>
      <c r="C108" s="46"/>
      <c r="D108" s="47"/>
      <c r="E108" s="45"/>
      <c r="F108" s="48">
        <v>23</v>
      </c>
      <c r="G108" s="48"/>
      <c r="H108" s="103">
        <f>VLOOKUP(F108,工作表9!$G$1:$H$3, 2, FALSE )</f>
        <v>14800</v>
      </c>
      <c r="I108" s="104">
        <f t="shared" si="1"/>
        <v>0</v>
      </c>
    </row>
    <row r="109" spans="1:9">
      <c r="A109" s="45"/>
      <c r="B109" s="45"/>
      <c r="C109" s="46"/>
      <c r="D109" s="47"/>
      <c r="E109" s="45"/>
      <c r="F109" s="48">
        <v>23</v>
      </c>
      <c r="G109" s="48"/>
      <c r="H109" s="103">
        <f>VLOOKUP(F109,工作表9!$G$1:$H$3, 2, FALSE )</f>
        <v>14800</v>
      </c>
      <c r="I109" s="104">
        <f t="shared" si="1"/>
        <v>0</v>
      </c>
    </row>
    <row r="110" spans="1:9">
      <c r="A110" s="45"/>
      <c r="B110" s="45"/>
      <c r="C110" s="46"/>
      <c r="D110" s="47"/>
      <c r="E110" s="45"/>
      <c r="F110" s="48">
        <v>23</v>
      </c>
      <c r="G110" s="48"/>
      <c r="H110" s="103">
        <f>VLOOKUP(F110,工作表9!$G$1:$H$3, 2, FALSE )</f>
        <v>14800</v>
      </c>
      <c r="I110" s="104">
        <f t="shared" si="1"/>
        <v>0</v>
      </c>
    </row>
    <row r="111" spans="1:9">
      <c r="A111" s="45"/>
      <c r="B111" s="45"/>
      <c r="C111" s="46"/>
      <c r="D111" s="47"/>
      <c r="E111" s="45"/>
      <c r="F111" s="48">
        <v>23</v>
      </c>
      <c r="G111" s="48"/>
      <c r="H111" s="103">
        <f>VLOOKUP(F111,工作表9!$G$1:$H$3, 2, FALSE )</f>
        <v>14800</v>
      </c>
      <c r="I111" s="104">
        <f t="shared" si="1"/>
        <v>0</v>
      </c>
    </row>
    <row r="112" spans="1:9">
      <c r="A112" s="45"/>
      <c r="B112" s="45"/>
      <c r="C112" s="46"/>
      <c r="D112" s="47"/>
      <c r="E112" s="45"/>
      <c r="F112" s="48">
        <v>23</v>
      </c>
      <c r="G112" s="48"/>
      <c r="H112" s="103">
        <f>VLOOKUP(F112,工作表9!$G$1:$H$3, 2, FALSE )</f>
        <v>14800</v>
      </c>
      <c r="I112" s="104">
        <f t="shared" si="1"/>
        <v>0</v>
      </c>
    </row>
    <row r="113" spans="1:9">
      <c r="A113" s="45"/>
      <c r="B113" s="45"/>
      <c r="C113" s="46"/>
      <c r="D113" s="47"/>
      <c r="E113" s="45"/>
      <c r="F113" s="48">
        <v>23</v>
      </c>
      <c r="G113" s="48"/>
      <c r="H113" s="103">
        <f>VLOOKUP(F113,工作表9!$G$1:$H$3, 2, FALSE )</f>
        <v>14800</v>
      </c>
      <c r="I113" s="104">
        <f t="shared" si="1"/>
        <v>0</v>
      </c>
    </row>
    <row r="114" spans="1:9">
      <c r="A114" s="45"/>
      <c r="B114" s="45"/>
      <c r="C114" s="46"/>
      <c r="D114" s="47"/>
      <c r="E114" s="45"/>
      <c r="F114" s="48">
        <v>23</v>
      </c>
      <c r="G114" s="48"/>
      <c r="H114" s="103">
        <f>VLOOKUP(F114,工作表9!$G$1:$H$3, 2, FALSE )</f>
        <v>14800</v>
      </c>
      <c r="I114" s="104">
        <f t="shared" si="1"/>
        <v>0</v>
      </c>
    </row>
    <row r="115" spans="1:9">
      <c r="A115" s="45"/>
      <c r="B115" s="45"/>
      <c r="C115" s="46"/>
      <c r="D115" s="47"/>
      <c r="E115" s="45"/>
      <c r="F115" s="48">
        <v>23</v>
      </c>
      <c r="G115" s="48"/>
      <c r="H115" s="103">
        <f>VLOOKUP(F115,工作表9!$G$1:$H$3, 2, FALSE )</f>
        <v>14800</v>
      </c>
      <c r="I115" s="104">
        <f t="shared" si="1"/>
        <v>0</v>
      </c>
    </row>
    <row r="116" spans="1:9">
      <c r="A116" s="45"/>
      <c r="B116" s="45"/>
      <c r="C116" s="46"/>
      <c r="D116" s="47"/>
      <c r="E116" s="45"/>
      <c r="F116" s="48">
        <v>23</v>
      </c>
      <c r="G116" s="48"/>
      <c r="H116" s="103">
        <f>VLOOKUP(F116,工作表9!$G$1:$H$3, 2, FALSE )</f>
        <v>14800</v>
      </c>
      <c r="I116" s="104">
        <f t="shared" si="1"/>
        <v>0</v>
      </c>
    </row>
    <row r="117" spans="1:9">
      <c r="A117" s="45"/>
      <c r="B117" s="45"/>
      <c r="C117" s="46"/>
      <c r="D117" s="47"/>
      <c r="E117" s="45"/>
      <c r="F117" s="48">
        <v>23</v>
      </c>
      <c r="G117" s="48"/>
      <c r="H117" s="103">
        <f>VLOOKUP(F117,工作表9!$G$1:$H$3, 2, FALSE )</f>
        <v>14800</v>
      </c>
      <c r="I117" s="104">
        <f t="shared" si="1"/>
        <v>0</v>
      </c>
    </row>
    <row r="118" spans="1:9">
      <c r="A118" s="45"/>
      <c r="B118" s="45"/>
      <c r="C118" s="46"/>
      <c r="D118" s="47"/>
      <c r="E118" s="45"/>
      <c r="F118" s="48">
        <v>23</v>
      </c>
      <c r="G118" s="48"/>
      <c r="H118" s="103">
        <f>VLOOKUP(F118,工作表9!$G$1:$H$3, 2, FALSE )</f>
        <v>14800</v>
      </c>
      <c r="I118" s="104">
        <f t="shared" si="1"/>
        <v>0</v>
      </c>
    </row>
    <row r="119" spans="1:9">
      <c r="A119" s="45"/>
      <c r="B119" s="45"/>
      <c r="C119" s="46"/>
      <c r="D119" s="47"/>
      <c r="E119" s="45"/>
      <c r="F119" s="48">
        <v>23</v>
      </c>
      <c r="G119" s="48"/>
      <c r="H119" s="103">
        <f>VLOOKUP(F119,工作表9!$G$1:$H$3, 2, FALSE )</f>
        <v>14800</v>
      </c>
      <c r="I119" s="104">
        <f t="shared" si="1"/>
        <v>0</v>
      </c>
    </row>
    <row r="120" spans="1:9">
      <c r="A120" s="45"/>
      <c r="B120" s="45"/>
      <c r="C120" s="46"/>
      <c r="D120" s="47"/>
      <c r="E120" s="45"/>
      <c r="F120" s="48">
        <v>23</v>
      </c>
      <c r="G120" s="48"/>
      <c r="H120" s="103">
        <f>VLOOKUP(F120,工作表9!$G$1:$H$3, 2, FALSE )</f>
        <v>14800</v>
      </c>
      <c r="I120" s="104">
        <f t="shared" si="1"/>
        <v>0</v>
      </c>
    </row>
    <row r="121" spans="1:9">
      <c r="A121" s="45"/>
      <c r="B121" s="45"/>
      <c r="C121" s="46"/>
      <c r="D121" s="47"/>
      <c r="E121" s="45"/>
      <c r="F121" s="48">
        <v>23</v>
      </c>
      <c r="G121" s="48"/>
      <c r="H121" s="103">
        <f>VLOOKUP(F121,工作表9!$G$1:$H$3, 2, FALSE )</f>
        <v>14800</v>
      </c>
      <c r="I121" s="104">
        <f t="shared" si="1"/>
        <v>0</v>
      </c>
    </row>
    <row r="122" spans="1:9">
      <c r="A122" s="45"/>
      <c r="B122" s="45"/>
      <c r="C122" s="46"/>
      <c r="D122" s="47"/>
      <c r="E122" s="45"/>
      <c r="F122" s="48">
        <v>23</v>
      </c>
      <c r="G122" s="48"/>
      <c r="H122" s="103">
        <f>VLOOKUP(F122,工作表9!$G$1:$H$3, 2, FALSE )</f>
        <v>14800</v>
      </c>
      <c r="I122" s="104">
        <f t="shared" si="1"/>
        <v>0</v>
      </c>
    </row>
    <row r="123" spans="1:9">
      <c r="A123" s="45"/>
      <c r="B123" s="45"/>
      <c r="C123" s="46"/>
      <c r="D123" s="47"/>
      <c r="E123" s="45"/>
      <c r="F123" s="48">
        <v>23</v>
      </c>
      <c r="G123" s="48"/>
      <c r="H123" s="103">
        <f>VLOOKUP(F123,工作表9!$G$1:$H$3, 2, FALSE )</f>
        <v>14800</v>
      </c>
      <c r="I123" s="104">
        <f t="shared" si="1"/>
        <v>0</v>
      </c>
    </row>
    <row r="124" spans="1:9">
      <c r="A124" s="45"/>
      <c r="B124" s="45"/>
      <c r="C124" s="46"/>
      <c r="D124" s="47"/>
      <c r="E124" s="45"/>
      <c r="F124" s="48">
        <v>23</v>
      </c>
      <c r="G124" s="48"/>
      <c r="H124" s="103">
        <f>VLOOKUP(F124,工作表9!$G$1:$H$3, 2, FALSE )</f>
        <v>14800</v>
      </c>
      <c r="I124" s="104">
        <f t="shared" si="1"/>
        <v>0</v>
      </c>
    </row>
    <row r="125" spans="1:9">
      <c r="A125" s="45"/>
      <c r="B125" s="45"/>
      <c r="C125" s="46"/>
      <c r="D125" s="47"/>
      <c r="E125" s="45"/>
      <c r="F125" s="48">
        <v>23</v>
      </c>
      <c r="G125" s="48"/>
      <c r="H125" s="103">
        <f>VLOOKUP(F125,工作表9!$G$1:$H$3, 2, FALSE )</f>
        <v>14800</v>
      </c>
      <c r="I125" s="104">
        <f t="shared" si="1"/>
        <v>0</v>
      </c>
    </row>
    <row r="126" spans="1:9">
      <c r="A126" s="45"/>
      <c r="B126" s="45"/>
      <c r="C126" s="46"/>
      <c r="D126" s="47"/>
      <c r="E126" s="45"/>
      <c r="F126" s="48">
        <v>23</v>
      </c>
      <c r="G126" s="48"/>
      <c r="H126" s="103">
        <f>VLOOKUP(F126,工作表9!$G$1:$H$3, 2, FALSE )</f>
        <v>14800</v>
      </c>
      <c r="I126" s="104">
        <f t="shared" si="1"/>
        <v>0</v>
      </c>
    </row>
    <row r="127" spans="1:9">
      <c r="A127" s="45"/>
      <c r="B127" s="45"/>
      <c r="C127" s="46"/>
      <c r="D127" s="47"/>
      <c r="E127" s="45"/>
      <c r="F127" s="48">
        <v>23</v>
      </c>
      <c r="G127" s="48"/>
      <c r="H127" s="103">
        <f>VLOOKUP(F127,工作表9!$G$1:$H$3, 2, FALSE )</f>
        <v>14800</v>
      </c>
      <c r="I127" s="104">
        <f t="shared" si="1"/>
        <v>0</v>
      </c>
    </row>
    <row r="128" spans="1:9">
      <c r="A128" s="45"/>
      <c r="B128" s="45"/>
      <c r="C128" s="46"/>
      <c r="D128" s="47"/>
      <c r="E128" s="45"/>
      <c r="F128" s="48">
        <v>23</v>
      </c>
      <c r="G128" s="48"/>
      <c r="H128" s="103">
        <f>VLOOKUP(F128,工作表9!$G$1:$H$3, 2, FALSE )</f>
        <v>14800</v>
      </c>
      <c r="I128" s="104">
        <f t="shared" si="1"/>
        <v>0</v>
      </c>
    </row>
    <row r="129" spans="1:9">
      <c r="A129" s="45"/>
      <c r="B129" s="45"/>
      <c r="C129" s="46"/>
      <c r="D129" s="47"/>
      <c r="E129" s="45"/>
      <c r="F129" s="48">
        <v>23</v>
      </c>
      <c r="G129" s="48"/>
      <c r="H129" s="103">
        <f>VLOOKUP(F129,工作表9!$G$1:$H$3, 2, FALSE )</f>
        <v>14800</v>
      </c>
      <c r="I129" s="104">
        <f t="shared" si="1"/>
        <v>0</v>
      </c>
    </row>
    <row r="130" spans="1:9">
      <c r="A130" s="45"/>
      <c r="B130" s="45"/>
      <c r="C130" s="46"/>
      <c r="D130" s="47"/>
      <c r="E130" s="45"/>
      <c r="F130" s="48">
        <v>23</v>
      </c>
      <c r="G130" s="48"/>
      <c r="H130" s="103">
        <f>VLOOKUP(F130,工作表9!$G$1:$H$3, 2, FALSE )</f>
        <v>14800</v>
      </c>
      <c r="I130" s="104">
        <f t="shared" si="1"/>
        <v>0</v>
      </c>
    </row>
    <row r="131" spans="1:9">
      <c r="A131" s="45"/>
      <c r="B131" s="45"/>
      <c r="C131" s="46"/>
      <c r="D131" s="47"/>
      <c r="E131" s="45"/>
      <c r="F131" s="48">
        <v>23</v>
      </c>
      <c r="G131" s="48"/>
      <c r="H131" s="103">
        <f>VLOOKUP(F131,工作表9!$G$1:$H$3, 2, FALSE )</f>
        <v>14800</v>
      </c>
      <c r="I131" s="104">
        <f t="shared" si="1"/>
        <v>0</v>
      </c>
    </row>
    <row r="132" spans="1:9">
      <c r="A132" s="45"/>
      <c r="B132" s="45"/>
      <c r="C132" s="46"/>
      <c r="D132" s="47"/>
      <c r="E132" s="45"/>
      <c r="F132" s="48">
        <v>23</v>
      </c>
      <c r="G132" s="48"/>
      <c r="H132" s="103">
        <f>VLOOKUP(F132,工作表9!$G$1:$H$3, 2, FALSE )</f>
        <v>14800</v>
      </c>
      <c r="I132" s="104">
        <f t="shared" si="1"/>
        <v>0</v>
      </c>
    </row>
    <row r="133" spans="1:9">
      <c r="A133" s="45"/>
      <c r="B133" s="45"/>
      <c r="C133" s="46"/>
      <c r="D133" s="47"/>
      <c r="E133" s="45"/>
      <c r="F133" s="48">
        <v>23</v>
      </c>
      <c r="G133" s="48"/>
      <c r="H133" s="103">
        <f>VLOOKUP(F133,工作表9!$G$1:$H$3, 2, FALSE )</f>
        <v>14800</v>
      </c>
      <c r="I133" s="104">
        <f t="shared" si="1"/>
        <v>0</v>
      </c>
    </row>
    <row r="134" spans="1:9">
      <c r="A134" s="45"/>
      <c r="B134" s="45"/>
      <c r="C134" s="46"/>
      <c r="D134" s="47"/>
      <c r="E134" s="45"/>
      <c r="F134" s="48">
        <v>23</v>
      </c>
      <c r="G134" s="48"/>
      <c r="H134" s="103">
        <f>VLOOKUP(F134,工作表9!$G$1:$H$3, 2, FALSE )</f>
        <v>14800</v>
      </c>
      <c r="I134" s="104">
        <f t="shared" si="1"/>
        <v>0</v>
      </c>
    </row>
    <row r="135" spans="1:9">
      <c r="A135" s="45"/>
      <c r="B135" s="45"/>
      <c r="C135" s="46"/>
      <c r="D135" s="47"/>
      <c r="E135" s="45"/>
      <c r="F135" s="48">
        <v>23</v>
      </c>
      <c r="G135" s="48"/>
      <c r="H135" s="103">
        <f>VLOOKUP(F135,工作表9!$G$1:$H$3, 2, FALSE )</f>
        <v>14800</v>
      </c>
      <c r="I135" s="104">
        <f t="shared" si="1"/>
        <v>0</v>
      </c>
    </row>
    <row r="136" spans="1:9">
      <c r="A136" s="45"/>
      <c r="B136" s="45"/>
      <c r="C136" s="46"/>
      <c r="D136" s="47"/>
      <c r="E136" s="45"/>
      <c r="F136" s="48">
        <v>23</v>
      </c>
      <c r="G136" s="48"/>
      <c r="H136" s="103">
        <f>VLOOKUP(F136,工作表9!$G$1:$H$3, 2, FALSE )</f>
        <v>14800</v>
      </c>
      <c r="I136" s="104">
        <f t="shared" si="1"/>
        <v>0</v>
      </c>
    </row>
    <row r="137" spans="1:9">
      <c r="A137" s="45"/>
      <c r="B137" s="45"/>
      <c r="C137" s="46"/>
      <c r="D137" s="47"/>
      <c r="E137" s="45"/>
      <c r="F137" s="48">
        <v>23</v>
      </c>
      <c r="G137" s="48"/>
      <c r="H137" s="103">
        <f>VLOOKUP(F137,工作表9!$G$1:$H$3, 2, FALSE )</f>
        <v>14800</v>
      </c>
      <c r="I137" s="104">
        <f t="shared" si="1"/>
        <v>0</v>
      </c>
    </row>
    <row r="138" spans="1:9">
      <c r="A138" s="45"/>
      <c r="B138" s="45"/>
      <c r="C138" s="46"/>
      <c r="D138" s="47"/>
      <c r="E138" s="45"/>
      <c r="F138" s="48">
        <v>23</v>
      </c>
      <c r="G138" s="48"/>
      <c r="H138" s="103">
        <f>VLOOKUP(F138,工作表9!$G$1:$H$3, 2, FALSE )</f>
        <v>14800</v>
      </c>
      <c r="I138" s="104">
        <f t="shared" si="1"/>
        <v>0</v>
      </c>
    </row>
    <row r="139" spans="1:9">
      <c r="A139" s="45"/>
      <c r="B139" s="45"/>
      <c r="C139" s="46"/>
      <c r="D139" s="47"/>
      <c r="E139" s="45"/>
      <c r="F139" s="48">
        <v>23</v>
      </c>
      <c r="G139" s="48"/>
      <c r="H139" s="103">
        <f>VLOOKUP(F139,工作表9!$G$1:$H$3, 2, FALSE )</f>
        <v>14800</v>
      </c>
      <c r="I139" s="104">
        <f t="shared" ref="I139:I202" si="2">G139*H139</f>
        <v>0</v>
      </c>
    </row>
    <row r="140" spans="1:9">
      <c r="A140" s="45"/>
      <c r="B140" s="45"/>
      <c r="C140" s="46"/>
      <c r="D140" s="47"/>
      <c r="E140" s="45"/>
      <c r="F140" s="48">
        <v>23</v>
      </c>
      <c r="G140" s="48"/>
      <c r="H140" s="103">
        <f>VLOOKUP(F140,工作表9!$G$1:$H$3, 2, FALSE )</f>
        <v>14800</v>
      </c>
      <c r="I140" s="104">
        <f t="shared" si="2"/>
        <v>0</v>
      </c>
    </row>
    <row r="141" spans="1:9">
      <c r="A141" s="45"/>
      <c r="B141" s="45"/>
      <c r="C141" s="46"/>
      <c r="D141" s="47"/>
      <c r="E141" s="45"/>
      <c r="F141" s="48">
        <v>23</v>
      </c>
      <c r="G141" s="48"/>
      <c r="H141" s="103">
        <f>VLOOKUP(F141,工作表9!$G$1:$H$3, 2, FALSE )</f>
        <v>14800</v>
      </c>
      <c r="I141" s="104">
        <f t="shared" si="2"/>
        <v>0</v>
      </c>
    </row>
    <row r="142" spans="1:9">
      <c r="A142" s="45"/>
      <c r="B142" s="45"/>
      <c r="C142" s="46"/>
      <c r="D142" s="47"/>
      <c r="E142" s="45"/>
      <c r="F142" s="48">
        <v>23</v>
      </c>
      <c r="G142" s="48"/>
      <c r="H142" s="103">
        <f>VLOOKUP(F142,工作表9!$G$1:$H$3, 2, FALSE )</f>
        <v>14800</v>
      </c>
      <c r="I142" s="104">
        <f t="shared" si="2"/>
        <v>0</v>
      </c>
    </row>
    <row r="143" spans="1:9">
      <c r="A143" s="45"/>
      <c r="B143" s="45"/>
      <c r="C143" s="46"/>
      <c r="D143" s="47"/>
      <c r="E143" s="45"/>
      <c r="F143" s="48">
        <v>23</v>
      </c>
      <c r="G143" s="48"/>
      <c r="H143" s="103">
        <f>VLOOKUP(F143,工作表9!$G$1:$H$3, 2, FALSE )</f>
        <v>14800</v>
      </c>
      <c r="I143" s="104">
        <f t="shared" si="2"/>
        <v>0</v>
      </c>
    </row>
    <row r="144" spans="1:9">
      <c r="A144" s="45"/>
      <c r="B144" s="45"/>
      <c r="C144" s="46"/>
      <c r="D144" s="47"/>
      <c r="E144" s="45"/>
      <c r="F144" s="48">
        <v>23</v>
      </c>
      <c r="G144" s="48"/>
      <c r="H144" s="103">
        <f>VLOOKUP(F144,工作表9!$G$1:$H$3, 2, FALSE )</f>
        <v>14800</v>
      </c>
      <c r="I144" s="104">
        <f t="shared" si="2"/>
        <v>0</v>
      </c>
    </row>
    <row r="145" spans="1:9">
      <c r="A145" s="45"/>
      <c r="B145" s="45"/>
      <c r="C145" s="46"/>
      <c r="D145" s="47"/>
      <c r="E145" s="45"/>
      <c r="F145" s="48">
        <v>23</v>
      </c>
      <c r="G145" s="48"/>
      <c r="H145" s="103">
        <f>VLOOKUP(F145,工作表9!$G$1:$H$3, 2, FALSE )</f>
        <v>14800</v>
      </c>
      <c r="I145" s="104">
        <f t="shared" si="2"/>
        <v>0</v>
      </c>
    </row>
    <row r="146" spans="1:9">
      <c r="A146" s="45"/>
      <c r="B146" s="45"/>
      <c r="C146" s="46"/>
      <c r="D146" s="47"/>
      <c r="E146" s="45"/>
      <c r="F146" s="48">
        <v>23</v>
      </c>
      <c r="G146" s="48"/>
      <c r="H146" s="103">
        <f>VLOOKUP(F146,工作表9!$G$1:$H$3, 2, FALSE )</f>
        <v>14800</v>
      </c>
      <c r="I146" s="104">
        <f t="shared" si="2"/>
        <v>0</v>
      </c>
    </row>
    <row r="147" spans="1:9">
      <c r="A147" s="45"/>
      <c r="B147" s="45"/>
      <c r="C147" s="46"/>
      <c r="D147" s="47"/>
      <c r="E147" s="45"/>
      <c r="F147" s="48">
        <v>23</v>
      </c>
      <c r="G147" s="48"/>
      <c r="H147" s="103">
        <f>VLOOKUP(F147,工作表9!$G$1:$H$3, 2, FALSE )</f>
        <v>14800</v>
      </c>
      <c r="I147" s="104">
        <f t="shared" si="2"/>
        <v>0</v>
      </c>
    </row>
    <row r="148" spans="1:9">
      <c r="A148" s="45"/>
      <c r="B148" s="45"/>
      <c r="C148" s="46"/>
      <c r="D148" s="47"/>
      <c r="E148" s="45"/>
      <c r="F148" s="48">
        <v>23</v>
      </c>
      <c r="G148" s="48"/>
      <c r="H148" s="103">
        <f>VLOOKUP(F148,工作表9!$G$1:$H$3, 2, FALSE )</f>
        <v>14800</v>
      </c>
      <c r="I148" s="104">
        <f t="shared" si="2"/>
        <v>0</v>
      </c>
    </row>
    <row r="149" spans="1:9">
      <c r="A149" s="45"/>
      <c r="B149" s="45"/>
      <c r="C149" s="46"/>
      <c r="D149" s="47"/>
      <c r="E149" s="45"/>
      <c r="F149" s="48">
        <v>23</v>
      </c>
      <c r="G149" s="48"/>
      <c r="H149" s="103">
        <f>VLOOKUP(F149,工作表9!$G$1:$H$3, 2, FALSE )</f>
        <v>14800</v>
      </c>
      <c r="I149" s="104">
        <f t="shared" si="2"/>
        <v>0</v>
      </c>
    </row>
    <row r="150" spans="1:9">
      <c r="A150" s="45"/>
      <c r="B150" s="45"/>
      <c r="C150" s="46"/>
      <c r="D150" s="47"/>
      <c r="E150" s="45"/>
      <c r="F150" s="48">
        <v>23</v>
      </c>
      <c r="G150" s="48"/>
      <c r="H150" s="103">
        <f>VLOOKUP(F150,工作表9!$G$1:$H$3, 2, FALSE )</f>
        <v>14800</v>
      </c>
      <c r="I150" s="104">
        <f t="shared" si="2"/>
        <v>0</v>
      </c>
    </row>
    <row r="151" spans="1:9">
      <c r="A151" s="45"/>
      <c r="B151" s="45"/>
      <c r="C151" s="46"/>
      <c r="D151" s="47"/>
      <c r="E151" s="45"/>
      <c r="F151" s="48">
        <v>23</v>
      </c>
      <c r="G151" s="48"/>
      <c r="H151" s="103">
        <f>VLOOKUP(F151,工作表9!$G$1:$H$3, 2, FALSE )</f>
        <v>14800</v>
      </c>
      <c r="I151" s="104">
        <f t="shared" si="2"/>
        <v>0</v>
      </c>
    </row>
    <row r="152" spans="1:9">
      <c r="A152" s="45"/>
      <c r="B152" s="45"/>
      <c r="C152" s="46"/>
      <c r="D152" s="47"/>
      <c r="E152" s="45"/>
      <c r="F152" s="48">
        <v>23</v>
      </c>
      <c r="G152" s="48"/>
      <c r="H152" s="103">
        <f>VLOOKUP(F152,工作表9!$G$1:$H$3, 2, FALSE )</f>
        <v>14800</v>
      </c>
      <c r="I152" s="104">
        <f t="shared" si="2"/>
        <v>0</v>
      </c>
    </row>
    <row r="153" spans="1:9">
      <c r="A153" s="45"/>
      <c r="B153" s="45"/>
      <c r="C153" s="46"/>
      <c r="D153" s="47"/>
      <c r="E153" s="45"/>
      <c r="F153" s="48">
        <v>23</v>
      </c>
      <c r="G153" s="48"/>
      <c r="H153" s="103">
        <f>VLOOKUP(F153,工作表9!$G$1:$H$3, 2, FALSE )</f>
        <v>14800</v>
      </c>
      <c r="I153" s="104">
        <f t="shared" si="2"/>
        <v>0</v>
      </c>
    </row>
    <row r="154" spans="1:9">
      <c r="A154" s="45"/>
      <c r="B154" s="45"/>
      <c r="C154" s="46"/>
      <c r="D154" s="47"/>
      <c r="E154" s="45"/>
      <c r="F154" s="48">
        <v>23</v>
      </c>
      <c r="G154" s="48"/>
      <c r="H154" s="103">
        <f>VLOOKUP(F154,工作表9!$G$1:$H$3, 2, FALSE )</f>
        <v>14800</v>
      </c>
      <c r="I154" s="104">
        <f t="shared" si="2"/>
        <v>0</v>
      </c>
    </row>
    <row r="155" spans="1:9">
      <c r="A155" s="45"/>
      <c r="B155" s="45"/>
      <c r="C155" s="46"/>
      <c r="D155" s="47"/>
      <c r="E155" s="45"/>
      <c r="F155" s="48">
        <v>23</v>
      </c>
      <c r="G155" s="48"/>
      <c r="H155" s="103">
        <f>VLOOKUP(F155,工作表9!$G$1:$H$3, 2, FALSE )</f>
        <v>14800</v>
      </c>
      <c r="I155" s="104">
        <f t="shared" si="2"/>
        <v>0</v>
      </c>
    </row>
    <row r="156" spans="1:9">
      <c r="A156" s="45"/>
      <c r="B156" s="45"/>
      <c r="C156" s="46"/>
      <c r="D156" s="47"/>
      <c r="E156" s="45"/>
      <c r="F156" s="48">
        <v>23</v>
      </c>
      <c r="G156" s="48"/>
      <c r="H156" s="103">
        <f>VLOOKUP(F156,工作表9!$G$1:$H$3, 2, FALSE )</f>
        <v>14800</v>
      </c>
      <c r="I156" s="104">
        <f t="shared" si="2"/>
        <v>0</v>
      </c>
    </row>
    <row r="157" spans="1:9">
      <c r="A157" s="45"/>
      <c r="B157" s="45"/>
      <c r="C157" s="46"/>
      <c r="D157" s="47"/>
      <c r="E157" s="45"/>
      <c r="F157" s="48">
        <v>23</v>
      </c>
      <c r="G157" s="48"/>
      <c r="H157" s="103">
        <f>VLOOKUP(F157,工作表9!$G$1:$H$3, 2, FALSE )</f>
        <v>14800</v>
      </c>
      <c r="I157" s="104">
        <f t="shared" si="2"/>
        <v>0</v>
      </c>
    </row>
    <row r="158" spans="1:9">
      <c r="A158" s="45"/>
      <c r="B158" s="45"/>
      <c r="C158" s="46"/>
      <c r="D158" s="47"/>
      <c r="E158" s="45"/>
      <c r="F158" s="48">
        <v>23</v>
      </c>
      <c r="G158" s="48"/>
      <c r="H158" s="103">
        <f>VLOOKUP(F158,工作表9!$G$1:$H$3, 2, FALSE )</f>
        <v>14800</v>
      </c>
      <c r="I158" s="104">
        <f t="shared" si="2"/>
        <v>0</v>
      </c>
    </row>
    <row r="159" spans="1:9">
      <c r="A159" s="45"/>
      <c r="B159" s="45"/>
      <c r="C159" s="46"/>
      <c r="D159" s="47"/>
      <c r="E159" s="45"/>
      <c r="F159" s="48">
        <v>23</v>
      </c>
      <c r="G159" s="48"/>
      <c r="H159" s="103">
        <f>VLOOKUP(F159,工作表9!$G$1:$H$3, 2, FALSE )</f>
        <v>14800</v>
      </c>
      <c r="I159" s="104">
        <f t="shared" si="2"/>
        <v>0</v>
      </c>
    </row>
    <row r="160" spans="1:9">
      <c r="A160" s="45"/>
      <c r="B160" s="45"/>
      <c r="C160" s="46"/>
      <c r="D160" s="47"/>
      <c r="E160" s="45"/>
      <c r="F160" s="48">
        <v>23</v>
      </c>
      <c r="G160" s="48"/>
      <c r="H160" s="103">
        <f>VLOOKUP(F160,工作表9!$G$1:$H$3, 2, FALSE )</f>
        <v>14800</v>
      </c>
      <c r="I160" s="104">
        <f t="shared" si="2"/>
        <v>0</v>
      </c>
    </row>
    <row r="161" spans="1:9">
      <c r="A161" s="45"/>
      <c r="B161" s="45"/>
      <c r="C161" s="46"/>
      <c r="D161" s="47"/>
      <c r="E161" s="45"/>
      <c r="F161" s="48">
        <v>23</v>
      </c>
      <c r="G161" s="48"/>
      <c r="H161" s="103">
        <f>VLOOKUP(F161,工作表9!$G$1:$H$3, 2, FALSE )</f>
        <v>14800</v>
      </c>
      <c r="I161" s="104">
        <f t="shared" si="2"/>
        <v>0</v>
      </c>
    </row>
    <row r="162" spans="1:9">
      <c r="A162" s="45"/>
      <c r="B162" s="45"/>
      <c r="C162" s="46"/>
      <c r="D162" s="47"/>
      <c r="E162" s="45"/>
      <c r="F162" s="48">
        <v>23</v>
      </c>
      <c r="G162" s="48"/>
      <c r="H162" s="103">
        <f>VLOOKUP(F162,工作表9!$G$1:$H$3, 2, FALSE )</f>
        <v>14800</v>
      </c>
      <c r="I162" s="104">
        <f t="shared" si="2"/>
        <v>0</v>
      </c>
    </row>
    <row r="163" spans="1:9">
      <c r="A163" s="45"/>
      <c r="B163" s="45"/>
      <c r="C163" s="46"/>
      <c r="D163" s="47"/>
      <c r="E163" s="45"/>
      <c r="F163" s="48">
        <v>23</v>
      </c>
      <c r="G163" s="48"/>
      <c r="H163" s="103">
        <f>VLOOKUP(F163,工作表9!$G$1:$H$3, 2, FALSE )</f>
        <v>14800</v>
      </c>
      <c r="I163" s="104">
        <f t="shared" si="2"/>
        <v>0</v>
      </c>
    </row>
    <row r="164" spans="1:9">
      <c r="A164" s="45"/>
      <c r="B164" s="45"/>
      <c r="C164" s="46"/>
      <c r="D164" s="47"/>
      <c r="E164" s="45"/>
      <c r="F164" s="48">
        <v>23</v>
      </c>
      <c r="G164" s="48"/>
      <c r="H164" s="103">
        <f>VLOOKUP(F164,工作表9!$G$1:$H$3, 2, FALSE )</f>
        <v>14800</v>
      </c>
      <c r="I164" s="104">
        <f t="shared" si="2"/>
        <v>0</v>
      </c>
    </row>
    <row r="165" spans="1:9">
      <c r="A165" s="45"/>
      <c r="B165" s="45"/>
      <c r="C165" s="46"/>
      <c r="D165" s="47"/>
      <c r="E165" s="45"/>
      <c r="F165" s="48">
        <v>23</v>
      </c>
      <c r="G165" s="48"/>
      <c r="H165" s="103">
        <f>VLOOKUP(F165,工作表9!$G$1:$H$3, 2, FALSE )</f>
        <v>14800</v>
      </c>
      <c r="I165" s="104">
        <f t="shared" si="2"/>
        <v>0</v>
      </c>
    </row>
    <row r="166" spans="1:9">
      <c r="A166" s="45"/>
      <c r="B166" s="45"/>
      <c r="C166" s="46"/>
      <c r="D166" s="47"/>
      <c r="E166" s="45"/>
      <c r="F166" s="48">
        <v>23</v>
      </c>
      <c r="G166" s="48"/>
      <c r="H166" s="103">
        <f>VLOOKUP(F166,工作表9!$G$1:$H$3, 2, FALSE )</f>
        <v>14800</v>
      </c>
      <c r="I166" s="104">
        <f t="shared" si="2"/>
        <v>0</v>
      </c>
    </row>
    <row r="167" spans="1:9">
      <c r="A167" s="45"/>
      <c r="B167" s="45"/>
      <c r="C167" s="46"/>
      <c r="D167" s="47"/>
      <c r="E167" s="45"/>
      <c r="F167" s="48">
        <v>23</v>
      </c>
      <c r="G167" s="48"/>
      <c r="H167" s="103">
        <f>VLOOKUP(F167,工作表9!$G$1:$H$3, 2, FALSE )</f>
        <v>14800</v>
      </c>
      <c r="I167" s="104">
        <f t="shared" si="2"/>
        <v>0</v>
      </c>
    </row>
    <row r="168" spans="1:9">
      <c r="A168" s="45"/>
      <c r="B168" s="45"/>
      <c r="C168" s="46"/>
      <c r="D168" s="47"/>
      <c r="E168" s="45"/>
      <c r="F168" s="48">
        <v>23</v>
      </c>
      <c r="G168" s="48"/>
      <c r="H168" s="103">
        <f>VLOOKUP(F168,工作表9!$G$1:$H$3, 2, FALSE )</f>
        <v>14800</v>
      </c>
      <c r="I168" s="104">
        <f t="shared" si="2"/>
        <v>0</v>
      </c>
    </row>
    <row r="169" spans="1:9">
      <c r="A169" s="45"/>
      <c r="B169" s="45"/>
      <c r="C169" s="46"/>
      <c r="D169" s="47"/>
      <c r="E169" s="45"/>
      <c r="F169" s="48">
        <v>23</v>
      </c>
      <c r="G169" s="48"/>
      <c r="H169" s="103">
        <f>VLOOKUP(F169,工作表9!$G$1:$H$3, 2, FALSE )</f>
        <v>14800</v>
      </c>
      <c r="I169" s="104">
        <f t="shared" si="2"/>
        <v>0</v>
      </c>
    </row>
    <row r="170" spans="1:9">
      <c r="A170" s="45"/>
      <c r="B170" s="45"/>
      <c r="C170" s="46"/>
      <c r="D170" s="47"/>
      <c r="E170" s="45"/>
      <c r="F170" s="48">
        <v>23</v>
      </c>
      <c r="G170" s="48"/>
      <c r="H170" s="103">
        <f>VLOOKUP(F170,工作表9!$G$1:$H$3, 2, FALSE )</f>
        <v>14800</v>
      </c>
      <c r="I170" s="104">
        <f t="shared" si="2"/>
        <v>0</v>
      </c>
    </row>
    <row r="171" spans="1:9">
      <c r="A171" s="45"/>
      <c r="B171" s="45"/>
      <c r="C171" s="46"/>
      <c r="D171" s="47"/>
      <c r="E171" s="45"/>
      <c r="F171" s="48">
        <v>23</v>
      </c>
      <c r="G171" s="48"/>
      <c r="H171" s="103">
        <f>VLOOKUP(F171,工作表9!$G$1:$H$3, 2, FALSE )</f>
        <v>14800</v>
      </c>
      <c r="I171" s="104">
        <f t="shared" si="2"/>
        <v>0</v>
      </c>
    </row>
    <row r="172" spans="1:9">
      <c r="A172" s="45"/>
      <c r="B172" s="45"/>
      <c r="C172" s="46"/>
      <c r="D172" s="47"/>
      <c r="E172" s="45"/>
      <c r="F172" s="48">
        <v>23</v>
      </c>
      <c r="G172" s="48"/>
      <c r="H172" s="103">
        <f>VLOOKUP(F172,工作表9!$G$1:$H$3, 2, FALSE )</f>
        <v>14800</v>
      </c>
      <c r="I172" s="104">
        <f t="shared" si="2"/>
        <v>0</v>
      </c>
    </row>
    <row r="173" spans="1:9">
      <c r="A173" s="45"/>
      <c r="B173" s="45"/>
      <c r="C173" s="46"/>
      <c r="D173" s="47"/>
      <c r="E173" s="45"/>
      <c r="F173" s="48">
        <v>23</v>
      </c>
      <c r="G173" s="48"/>
      <c r="H173" s="103">
        <f>VLOOKUP(F173,工作表9!$G$1:$H$3, 2, FALSE )</f>
        <v>14800</v>
      </c>
      <c r="I173" s="104">
        <f t="shared" si="2"/>
        <v>0</v>
      </c>
    </row>
    <row r="174" spans="1:9">
      <c r="A174" s="45"/>
      <c r="B174" s="45"/>
      <c r="C174" s="46"/>
      <c r="D174" s="47"/>
      <c r="E174" s="45"/>
      <c r="F174" s="48">
        <v>23</v>
      </c>
      <c r="G174" s="48"/>
      <c r="H174" s="103">
        <f>VLOOKUP(F174,工作表9!$G$1:$H$3, 2, FALSE )</f>
        <v>14800</v>
      </c>
      <c r="I174" s="104">
        <f t="shared" si="2"/>
        <v>0</v>
      </c>
    </row>
    <row r="175" spans="1:9">
      <c r="A175" s="45"/>
      <c r="B175" s="45"/>
      <c r="C175" s="46"/>
      <c r="D175" s="47"/>
      <c r="E175" s="45"/>
      <c r="F175" s="48">
        <v>23</v>
      </c>
      <c r="G175" s="48"/>
      <c r="H175" s="103">
        <f>VLOOKUP(F175,工作表9!$G$1:$H$3, 2, FALSE )</f>
        <v>14800</v>
      </c>
      <c r="I175" s="104">
        <f t="shared" si="2"/>
        <v>0</v>
      </c>
    </row>
    <row r="176" spans="1:9">
      <c r="A176" s="45"/>
      <c r="B176" s="45"/>
      <c r="C176" s="46"/>
      <c r="D176" s="47"/>
      <c r="E176" s="45"/>
      <c r="F176" s="48">
        <v>23</v>
      </c>
      <c r="G176" s="48"/>
      <c r="H176" s="103">
        <f>VLOOKUP(F176,工作表9!$G$1:$H$3, 2, FALSE )</f>
        <v>14800</v>
      </c>
      <c r="I176" s="104">
        <f t="shared" si="2"/>
        <v>0</v>
      </c>
    </row>
    <row r="177" spans="1:9">
      <c r="A177" s="45"/>
      <c r="B177" s="45"/>
      <c r="C177" s="46"/>
      <c r="D177" s="47"/>
      <c r="E177" s="45"/>
      <c r="F177" s="48">
        <v>23</v>
      </c>
      <c r="G177" s="48"/>
      <c r="H177" s="103">
        <f>VLOOKUP(F177,工作表9!$G$1:$H$3, 2, FALSE )</f>
        <v>14800</v>
      </c>
      <c r="I177" s="104">
        <f t="shared" si="2"/>
        <v>0</v>
      </c>
    </row>
    <row r="178" spans="1:9">
      <c r="A178" s="45"/>
      <c r="B178" s="45"/>
      <c r="C178" s="46"/>
      <c r="D178" s="47"/>
      <c r="E178" s="45"/>
      <c r="F178" s="48">
        <v>23</v>
      </c>
      <c r="G178" s="48"/>
      <c r="H178" s="103">
        <f>VLOOKUP(F178,工作表9!$G$1:$H$3, 2, FALSE )</f>
        <v>14800</v>
      </c>
      <c r="I178" s="104">
        <f t="shared" si="2"/>
        <v>0</v>
      </c>
    </row>
    <row r="179" spans="1:9">
      <c r="A179" s="45"/>
      <c r="B179" s="45"/>
      <c r="C179" s="46"/>
      <c r="D179" s="47"/>
      <c r="E179" s="45"/>
      <c r="F179" s="48">
        <v>23</v>
      </c>
      <c r="G179" s="48"/>
      <c r="H179" s="103">
        <f>VLOOKUP(F179,工作表9!$G$1:$H$3, 2, FALSE )</f>
        <v>14800</v>
      </c>
      <c r="I179" s="104">
        <f t="shared" si="2"/>
        <v>0</v>
      </c>
    </row>
    <row r="180" spans="1:9">
      <c r="A180" s="45"/>
      <c r="B180" s="45"/>
      <c r="C180" s="46"/>
      <c r="D180" s="47"/>
      <c r="E180" s="45"/>
      <c r="F180" s="48">
        <v>23</v>
      </c>
      <c r="G180" s="48"/>
      <c r="H180" s="103">
        <f>VLOOKUP(F180,工作表9!$G$1:$H$3, 2, FALSE )</f>
        <v>14800</v>
      </c>
      <c r="I180" s="104">
        <f t="shared" si="2"/>
        <v>0</v>
      </c>
    </row>
    <row r="181" spans="1:9">
      <c r="A181" s="45"/>
      <c r="B181" s="45"/>
      <c r="C181" s="46"/>
      <c r="D181" s="47"/>
      <c r="E181" s="45"/>
      <c r="F181" s="48">
        <v>23</v>
      </c>
      <c r="G181" s="48"/>
      <c r="H181" s="103">
        <f>VLOOKUP(F181,工作表9!$G$1:$H$3, 2, FALSE )</f>
        <v>14800</v>
      </c>
      <c r="I181" s="104">
        <f t="shared" si="2"/>
        <v>0</v>
      </c>
    </row>
    <row r="182" spans="1:9">
      <c r="A182" s="45"/>
      <c r="B182" s="45"/>
      <c r="C182" s="46"/>
      <c r="D182" s="47"/>
      <c r="E182" s="45"/>
      <c r="F182" s="48">
        <v>23</v>
      </c>
      <c r="G182" s="48"/>
      <c r="H182" s="103">
        <f>VLOOKUP(F182,工作表9!$G$1:$H$3, 2, FALSE )</f>
        <v>14800</v>
      </c>
      <c r="I182" s="104">
        <f t="shared" si="2"/>
        <v>0</v>
      </c>
    </row>
    <row r="183" spans="1:9">
      <c r="A183" s="45"/>
      <c r="B183" s="45"/>
      <c r="C183" s="46"/>
      <c r="D183" s="47"/>
      <c r="E183" s="45"/>
      <c r="F183" s="48">
        <v>23</v>
      </c>
      <c r="G183" s="48"/>
      <c r="H183" s="103">
        <f>VLOOKUP(F183,工作表9!$G$1:$H$3, 2, FALSE )</f>
        <v>14800</v>
      </c>
      <c r="I183" s="104">
        <f t="shared" si="2"/>
        <v>0</v>
      </c>
    </row>
    <row r="184" spans="1:9">
      <c r="A184" s="45"/>
      <c r="B184" s="45"/>
      <c r="C184" s="46"/>
      <c r="D184" s="47"/>
      <c r="E184" s="45"/>
      <c r="F184" s="48">
        <v>23</v>
      </c>
      <c r="G184" s="48"/>
      <c r="H184" s="103">
        <f>VLOOKUP(F184,工作表9!$G$1:$H$3, 2, FALSE )</f>
        <v>14800</v>
      </c>
      <c r="I184" s="104">
        <f t="shared" si="2"/>
        <v>0</v>
      </c>
    </row>
    <row r="185" spans="1:9">
      <c r="A185" s="45"/>
      <c r="B185" s="45"/>
      <c r="C185" s="46"/>
      <c r="D185" s="47"/>
      <c r="E185" s="45"/>
      <c r="F185" s="48">
        <v>23</v>
      </c>
      <c r="G185" s="48"/>
      <c r="H185" s="103">
        <f>VLOOKUP(F185,工作表9!$G$1:$H$3, 2, FALSE )</f>
        <v>14800</v>
      </c>
      <c r="I185" s="104">
        <f t="shared" si="2"/>
        <v>0</v>
      </c>
    </row>
    <row r="186" spans="1:9">
      <c r="A186" s="45"/>
      <c r="B186" s="45"/>
      <c r="C186" s="46"/>
      <c r="D186" s="47"/>
      <c r="E186" s="45"/>
      <c r="F186" s="48">
        <v>23</v>
      </c>
      <c r="G186" s="48"/>
      <c r="H186" s="103">
        <f>VLOOKUP(F186,工作表9!$G$1:$H$3, 2, FALSE )</f>
        <v>14800</v>
      </c>
      <c r="I186" s="104">
        <f t="shared" si="2"/>
        <v>0</v>
      </c>
    </row>
    <row r="187" spans="1:9">
      <c r="A187" s="45"/>
      <c r="B187" s="45"/>
      <c r="C187" s="46"/>
      <c r="D187" s="47"/>
      <c r="E187" s="45"/>
      <c r="F187" s="48">
        <v>23</v>
      </c>
      <c r="G187" s="48"/>
      <c r="H187" s="103">
        <f>VLOOKUP(F187,工作表9!$G$1:$H$3, 2, FALSE )</f>
        <v>14800</v>
      </c>
      <c r="I187" s="104">
        <f t="shared" si="2"/>
        <v>0</v>
      </c>
    </row>
    <row r="188" spans="1:9">
      <c r="A188" s="45"/>
      <c r="B188" s="45"/>
      <c r="C188" s="46"/>
      <c r="D188" s="47"/>
      <c r="E188" s="45"/>
      <c r="F188" s="48">
        <v>23</v>
      </c>
      <c r="G188" s="48"/>
      <c r="H188" s="103">
        <f>VLOOKUP(F188,工作表9!$G$1:$H$3, 2, FALSE )</f>
        <v>14800</v>
      </c>
      <c r="I188" s="104">
        <f t="shared" si="2"/>
        <v>0</v>
      </c>
    </row>
    <row r="189" spans="1:9">
      <c r="A189" s="45"/>
      <c r="B189" s="45"/>
      <c r="C189" s="46"/>
      <c r="D189" s="47"/>
      <c r="E189" s="45"/>
      <c r="F189" s="48">
        <v>23</v>
      </c>
      <c r="G189" s="48"/>
      <c r="H189" s="103">
        <f>VLOOKUP(F189,工作表9!$G$1:$H$3, 2, FALSE )</f>
        <v>14800</v>
      </c>
      <c r="I189" s="104">
        <f t="shared" si="2"/>
        <v>0</v>
      </c>
    </row>
    <row r="190" spans="1:9">
      <c r="A190" s="45"/>
      <c r="B190" s="45"/>
      <c r="C190" s="46"/>
      <c r="D190" s="47"/>
      <c r="E190" s="45"/>
      <c r="F190" s="48">
        <v>23</v>
      </c>
      <c r="G190" s="48"/>
      <c r="H190" s="103">
        <f>VLOOKUP(F190,工作表9!$G$1:$H$3, 2, FALSE )</f>
        <v>14800</v>
      </c>
      <c r="I190" s="104">
        <f t="shared" si="2"/>
        <v>0</v>
      </c>
    </row>
    <row r="191" spans="1:9">
      <c r="A191" s="45"/>
      <c r="B191" s="45"/>
      <c r="C191" s="46"/>
      <c r="D191" s="47"/>
      <c r="E191" s="45"/>
      <c r="F191" s="48">
        <v>23</v>
      </c>
      <c r="G191" s="48"/>
      <c r="H191" s="103">
        <f>VLOOKUP(F191,工作表9!$G$1:$H$3, 2, FALSE )</f>
        <v>14800</v>
      </c>
      <c r="I191" s="104">
        <f t="shared" si="2"/>
        <v>0</v>
      </c>
    </row>
    <row r="192" spans="1:9">
      <c r="A192" s="45"/>
      <c r="B192" s="45"/>
      <c r="C192" s="46"/>
      <c r="D192" s="47"/>
      <c r="E192" s="45"/>
      <c r="F192" s="48">
        <v>23</v>
      </c>
      <c r="G192" s="48"/>
      <c r="H192" s="103">
        <f>VLOOKUP(F192,工作表9!$G$1:$H$3, 2, FALSE )</f>
        <v>14800</v>
      </c>
      <c r="I192" s="104">
        <f t="shared" si="2"/>
        <v>0</v>
      </c>
    </row>
    <row r="193" spans="1:9">
      <c r="A193" s="45"/>
      <c r="B193" s="45"/>
      <c r="C193" s="46"/>
      <c r="D193" s="47"/>
      <c r="E193" s="45"/>
      <c r="F193" s="48">
        <v>23</v>
      </c>
      <c r="G193" s="48"/>
      <c r="H193" s="103">
        <f>VLOOKUP(F193,工作表9!$G$1:$H$3, 2, FALSE )</f>
        <v>14800</v>
      </c>
      <c r="I193" s="104">
        <f t="shared" si="2"/>
        <v>0</v>
      </c>
    </row>
    <row r="194" spans="1:9">
      <c r="A194" s="45"/>
      <c r="B194" s="45"/>
      <c r="C194" s="46"/>
      <c r="D194" s="47"/>
      <c r="E194" s="45"/>
      <c r="F194" s="48">
        <v>23</v>
      </c>
      <c r="G194" s="48"/>
      <c r="H194" s="103">
        <f>VLOOKUP(F194,工作表9!$G$1:$H$3, 2, FALSE )</f>
        <v>14800</v>
      </c>
      <c r="I194" s="104">
        <f t="shared" si="2"/>
        <v>0</v>
      </c>
    </row>
    <row r="195" spans="1:9">
      <c r="A195" s="45"/>
      <c r="B195" s="45"/>
      <c r="C195" s="46"/>
      <c r="D195" s="47"/>
      <c r="E195" s="45"/>
      <c r="F195" s="48">
        <v>23</v>
      </c>
      <c r="G195" s="48"/>
      <c r="H195" s="103">
        <f>VLOOKUP(F195,工作表9!$G$1:$H$3, 2, FALSE )</f>
        <v>14800</v>
      </c>
      <c r="I195" s="104">
        <f t="shared" si="2"/>
        <v>0</v>
      </c>
    </row>
    <row r="196" spans="1:9">
      <c r="A196" s="45"/>
      <c r="B196" s="45"/>
      <c r="C196" s="46"/>
      <c r="D196" s="47"/>
      <c r="E196" s="45"/>
      <c r="F196" s="48">
        <v>23</v>
      </c>
      <c r="G196" s="48"/>
      <c r="H196" s="103">
        <f>VLOOKUP(F196,工作表9!$G$1:$H$3, 2, FALSE )</f>
        <v>14800</v>
      </c>
      <c r="I196" s="104">
        <f t="shared" si="2"/>
        <v>0</v>
      </c>
    </row>
    <row r="197" spans="1:9">
      <c r="A197" s="45"/>
      <c r="B197" s="45"/>
      <c r="C197" s="46"/>
      <c r="D197" s="47"/>
      <c r="E197" s="45"/>
      <c r="F197" s="48">
        <v>23</v>
      </c>
      <c r="G197" s="48"/>
      <c r="H197" s="103">
        <f>VLOOKUP(F197,工作表9!$G$1:$H$3, 2, FALSE )</f>
        <v>14800</v>
      </c>
      <c r="I197" s="104">
        <f t="shared" si="2"/>
        <v>0</v>
      </c>
    </row>
    <row r="198" spans="1:9">
      <c r="A198" s="45"/>
      <c r="B198" s="45"/>
      <c r="C198" s="46"/>
      <c r="D198" s="47"/>
      <c r="E198" s="45"/>
      <c r="F198" s="48">
        <v>23</v>
      </c>
      <c r="G198" s="48"/>
      <c r="H198" s="103">
        <f>VLOOKUP(F198,工作表9!$G$1:$H$3, 2, FALSE )</f>
        <v>14800</v>
      </c>
      <c r="I198" s="104">
        <f t="shared" si="2"/>
        <v>0</v>
      </c>
    </row>
    <row r="199" spans="1:9">
      <c r="A199" s="45"/>
      <c r="B199" s="45"/>
      <c r="C199" s="46"/>
      <c r="D199" s="47"/>
      <c r="E199" s="45"/>
      <c r="F199" s="48">
        <v>23</v>
      </c>
      <c r="G199" s="48"/>
      <c r="H199" s="103">
        <f>VLOOKUP(F199,工作表9!$G$1:$H$3, 2, FALSE )</f>
        <v>14800</v>
      </c>
      <c r="I199" s="104">
        <f t="shared" si="2"/>
        <v>0</v>
      </c>
    </row>
    <row r="200" spans="1:9">
      <c r="A200" s="45"/>
      <c r="B200" s="45"/>
      <c r="C200" s="46"/>
      <c r="D200" s="47"/>
      <c r="E200" s="45"/>
      <c r="F200" s="48">
        <v>23</v>
      </c>
      <c r="G200" s="48"/>
      <c r="H200" s="103">
        <f>VLOOKUP(F200,工作表9!$G$1:$H$3, 2, FALSE )</f>
        <v>14800</v>
      </c>
      <c r="I200" s="104">
        <f t="shared" si="2"/>
        <v>0</v>
      </c>
    </row>
    <row r="201" spans="1:9">
      <c r="A201" s="45"/>
      <c r="B201" s="45"/>
      <c r="C201" s="46"/>
      <c r="D201" s="47"/>
      <c r="E201" s="45"/>
      <c r="F201" s="48">
        <v>23</v>
      </c>
      <c r="G201" s="48"/>
      <c r="H201" s="103">
        <f>VLOOKUP(F201,工作表9!$G$1:$H$3, 2, FALSE )</f>
        <v>14800</v>
      </c>
      <c r="I201" s="104">
        <f t="shared" si="2"/>
        <v>0</v>
      </c>
    </row>
    <row r="202" spans="1:9">
      <c r="A202" s="45"/>
      <c r="B202" s="45"/>
      <c r="C202" s="46"/>
      <c r="D202" s="47"/>
      <c r="E202" s="45"/>
      <c r="F202" s="48">
        <v>23</v>
      </c>
      <c r="G202" s="48"/>
      <c r="H202" s="103">
        <f>VLOOKUP(F202,工作表9!$G$1:$H$3, 2, FALSE )</f>
        <v>14800</v>
      </c>
      <c r="I202" s="104">
        <f t="shared" si="2"/>
        <v>0</v>
      </c>
    </row>
    <row r="203" spans="1:9">
      <c r="A203" s="45"/>
      <c r="B203" s="45"/>
      <c r="C203" s="46"/>
      <c r="D203" s="47"/>
      <c r="E203" s="45"/>
      <c r="F203" s="48">
        <v>23</v>
      </c>
      <c r="G203" s="48"/>
      <c r="H203" s="103">
        <f>VLOOKUP(F203,工作表9!$G$1:$H$3, 2, FALSE )</f>
        <v>14800</v>
      </c>
      <c r="I203" s="104">
        <f t="shared" ref="I203:I266" si="3">G203*H203</f>
        <v>0</v>
      </c>
    </row>
    <row r="204" spans="1:9">
      <c r="A204" s="45"/>
      <c r="B204" s="45"/>
      <c r="C204" s="46"/>
      <c r="D204" s="47"/>
      <c r="E204" s="45"/>
      <c r="F204" s="48">
        <v>23</v>
      </c>
      <c r="G204" s="48"/>
      <c r="H204" s="103">
        <f>VLOOKUP(F204,工作表9!$G$1:$H$3, 2, FALSE )</f>
        <v>14800</v>
      </c>
      <c r="I204" s="104">
        <f t="shared" si="3"/>
        <v>0</v>
      </c>
    </row>
    <row r="205" spans="1:9">
      <c r="A205" s="45"/>
      <c r="B205" s="45"/>
      <c r="C205" s="46"/>
      <c r="D205" s="47"/>
      <c r="E205" s="45"/>
      <c r="F205" s="48">
        <v>23</v>
      </c>
      <c r="G205" s="48"/>
      <c r="H205" s="103">
        <f>VLOOKUP(F205,工作表9!$G$1:$H$3, 2, FALSE )</f>
        <v>14800</v>
      </c>
      <c r="I205" s="104">
        <f t="shared" si="3"/>
        <v>0</v>
      </c>
    </row>
    <row r="206" spans="1:9">
      <c r="A206" s="45"/>
      <c r="B206" s="45"/>
      <c r="C206" s="46"/>
      <c r="D206" s="47"/>
      <c r="E206" s="45"/>
      <c r="F206" s="48">
        <v>23</v>
      </c>
      <c r="G206" s="48"/>
      <c r="H206" s="103">
        <f>VLOOKUP(F206,工作表9!$G$1:$H$3, 2, FALSE )</f>
        <v>14800</v>
      </c>
      <c r="I206" s="104">
        <f t="shared" si="3"/>
        <v>0</v>
      </c>
    </row>
    <row r="207" spans="1:9">
      <c r="A207" s="45"/>
      <c r="B207" s="45"/>
      <c r="C207" s="46"/>
      <c r="D207" s="47"/>
      <c r="E207" s="45"/>
      <c r="F207" s="48">
        <v>23</v>
      </c>
      <c r="G207" s="48"/>
      <c r="H207" s="103">
        <f>VLOOKUP(F207,工作表9!$G$1:$H$3, 2, FALSE )</f>
        <v>14800</v>
      </c>
      <c r="I207" s="104">
        <f t="shared" si="3"/>
        <v>0</v>
      </c>
    </row>
    <row r="208" spans="1:9">
      <c r="A208" s="45"/>
      <c r="B208" s="45"/>
      <c r="C208" s="46"/>
      <c r="D208" s="47"/>
      <c r="E208" s="45"/>
      <c r="F208" s="48">
        <v>23</v>
      </c>
      <c r="G208" s="48"/>
      <c r="H208" s="103">
        <f>VLOOKUP(F208,工作表9!$G$1:$H$3, 2, FALSE )</f>
        <v>14800</v>
      </c>
      <c r="I208" s="104">
        <f t="shared" si="3"/>
        <v>0</v>
      </c>
    </row>
    <row r="209" spans="1:9">
      <c r="A209" s="45"/>
      <c r="B209" s="45"/>
      <c r="C209" s="46"/>
      <c r="D209" s="47"/>
      <c r="E209" s="45"/>
      <c r="F209" s="48">
        <v>23</v>
      </c>
      <c r="G209" s="48"/>
      <c r="H209" s="103">
        <f>VLOOKUP(F209,工作表9!$G$1:$H$3, 2, FALSE )</f>
        <v>14800</v>
      </c>
      <c r="I209" s="104">
        <f t="shared" si="3"/>
        <v>0</v>
      </c>
    </row>
    <row r="210" spans="1:9">
      <c r="A210" s="45"/>
      <c r="B210" s="45"/>
      <c r="C210" s="46"/>
      <c r="D210" s="47"/>
      <c r="E210" s="45"/>
      <c r="F210" s="48">
        <v>23</v>
      </c>
      <c r="G210" s="48"/>
      <c r="H210" s="103">
        <f>VLOOKUP(F210,工作表9!$G$1:$H$3, 2, FALSE )</f>
        <v>14800</v>
      </c>
      <c r="I210" s="104">
        <f t="shared" si="3"/>
        <v>0</v>
      </c>
    </row>
    <row r="211" spans="1:9">
      <c r="A211" s="45"/>
      <c r="B211" s="45"/>
      <c r="C211" s="46"/>
      <c r="D211" s="47"/>
      <c r="E211" s="45"/>
      <c r="F211" s="48">
        <v>23</v>
      </c>
      <c r="G211" s="48"/>
      <c r="H211" s="103">
        <f>VLOOKUP(F211,工作表9!$G$1:$H$3, 2, FALSE )</f>
        <v>14800</v>
      </c>
      <c r="I211" s="104">
        <f t="shared" si="3"/>
        <v>0</v>
      </c>
    </row>
    <row r="212" spans="1:9">
      <c r="A212" s="45"/>
      <c r="B212" s="45"/>
      <c r="C212" s="46"/>
      <c r="D212" s="47"/>
      <c r="E212" s="45"/>
      <c r="F212" s="48">
        <v>23</v>
      </c>
      <c r="G212" s="48"/>
      <c r="H212" s="103">
        <f>VLOOKUP(F212,工作表9!$G$1:$H$3, 2, FALSE )</f>
        <v>14800</v>
      </c>
      <c r="I212" s="104">
        <f t="shared" si="3"/>
        <v>0</v>
      </c>
    </row>
    <row r="213" spans="1:9">
      <c r="A213" s="45"/>
      <c r="B213" s="45"/>
      <c r="C213" s="46"/>
      <c r="D213" s="47"/>
      <c r="E213" s="45"/>
      <c r="F213" s="48">
        <v>23</v>
      </c>
      <c r="G213" s="48"/>
      <c r="H213" s="103">
        <f>VLOOKUP(F213,工作表9!$G$1:$H$3, 2, FALSE )</f>
        <v>14800</v>
      </c>
      <c r="I213" s="104">
        <f t="shared" si="3"/>
        <v>0</v>
      </c>
    </row>
    <row r="214" spans="1:9">
      <c r="A214" s="45"/>
      <c r="B214" s="45"/>
      <c r="C214" s="46"/>
      <c r="D214" s="47"/>
      <c r="E214" s="45"/>
      <c r="F214" s="48">
        <v>23</v>
      </c>
      <c r="G214" s="48"/>
      <c r="H214" s="103">
        <f>VLOOKUP(F214,工作表9!$G$1:$H$3, 2, FALSE )</f>
        <v>14800</v>
      </c>
      <c r="I214" s="104">
        <f t="shared" si="3"/>
        <v>0</v>
      </c>
    </row>
    <row r="215" spans="1:9">
      <c r="A215" s="45"/>
      <c r="B215" s="45"/>
      <c r="C215" s="46"/>
      <c r="D215" s="47"/>
      <c r="E215" s="45"/>
      <c r="F215" s="48">
        <v>23</v>
      </c>
      <c r="G215" s="48"/>
      <c r="H215" s="103">
        <f>VLOOKUP(F215,工作表9!$G$1:$H$3, 2, FALSE )</f>
        <v>14800</v>
      </c>
      <c r="I215" s="104">
        <f t="shared" si="3"/>
        <v>0</v>
      </c>
    </row>
    <row r="216" spans="1:9">
      <c r="A216" s="45"/>
      <c r="B216" s="45"/>
      <c r="C216" s="46"/>
      <c r="D216" s="47"/>
      <c r="E216" s="45"/>
      <c r="F216" s="48">
        <v>23</v>
      </c>
      <c r="G216" s="48"/>
      <c r="H216" s="103">
        <f>VLOOKUP(F216,工作表9!$G$1:$H$3, 2, FALSE )</f>
        <v>14800</v>
      </c>
      <c r="I216" s="104">
        <f t="shared" si="3"/>
        <v>0</v>
      </c>
    </row>
    <row r="217" spans="1:9">
      <c r="A217" s="45"/>
      <c r="B217" s="45"/>
      <c r="C217" s="46"/>
      <c r="D217" s="47"/>
      <c r="E217" s="45"/>
      <c r="F217" s="48">
        <v>23</v>
      </c>
      <c r="G217" s="48"/>
      <c r="H217" s="103">
        <f>VLOOKUP(F217,工作表9!$G$1:$H$3, 2, FALSE )</f>
        <v>14800</v>
      </c>
      <c r="I217" s="104">
        <f t="shared" si="3"/>
        <v>0</v>
      </c>
    </row>
    <row r="218" spans="1:9">
      <c r="A218" s="45"/>
      <c r="B218" s="45"/>
      <c r="C218" s="46"/>
      <c r="D218" s="47"/>
      <c r="E218" s="45"/>
      <c r="F218" s="48">
        <v>23</v>
      </c>
      <c r="G218" s="48"/>
      <c r="H218" s="103">
        <f>VLOOKUP(F218,工作表9!$G$1:$H$3, 2, FALSE )</f>
        <v>14800</v>
      </c>
      <c r="I218" s="104">
        <f t="shared" si="3"/>
        <v>0</v>
      </c>
    </row>
    <row r="219" spans="1:9">
      <c r="A219" s="45"/>
      <c r="B219" s="45"/>
      <c r="C219" s="46"/>
      <c r="D219" s="47"/>
      <c r="E219" s="45"/>
      <c r="F219" s="48">
        <v>23</v>
      </c>
      <c r="G219" s="48"/>
      <c r="H219" s="103">
        <f>VLOOKUP(F219,工作表9!$G$1:$H$3, 2, FALSE )</f>
        <v>14800</v>
      </c>
      <c r="I219" s="104">
        <f t="shared" si="3"/>
        <v>0</v>
      </c>
    </row>
    <row r="220" spans="1:9">
      <c r="A220" s="45"/>
      <c r="B220" s="45"/>
      <c r="C220" s="46"/>
      <c r="D220" s="47"/>
      <c r="E220" s="45"/>
      <c r="F220" s="48">
        <v>23</v>
      </c>
      <c r="G220" s="48"/>
      <c r="H220" s="103">
        <f>VLOOKUP(F220,工作表9!$G$1:$H$3, 2, FALSE )</f>
        <v>14800</v>
      </c>
      <c r="I220" s="104">
        <f t="shared" si="3"/>
        <v>0</v>
      </c>
    </row>
    <row r="221" spans="1:9">
      <c r="A221" s="45"/>
      <c r="B221" s="45"/>
      <c r="C221" s="46"/>
      <c r="D221" s="47"/>
      <c r="E221" s="45"/>
      <c r="F221" s="48">
        <v>23</v>
      </c>
      <c r="G221" s="48"/>
      <c r="H221" s="103">
        <f>VLOOKUP(F221,工作表9!$G$1:$H$3, 2, FALSE )</f>
        <v>14800</v>
      </c>
      <c r="I221" s="104">
        <f t="shared" si="3"/>
        <v>0</v>
      </c>
    </row>
    <row r="222" spans="1:9">
      <c r="A222" s="45"/>
      <c r="B222" s="45"/>
      <c r="C222" s="46"/>
      <c r="D222" s="47"/>
      <c r="E222" s="45"/>
      <c r="F222" s="48">
        <v>23</v>
      </c>
      <c r="G222" s="48"/>
      <c r="H222" s="103">
        <f>VLOOKUP(F222,工作表9!$G$1:$H$3, 2, FALSE )</f>
        <v>14800</v>
      </c>
      <c r="I222" s="104">
        <f t="shared" si="3"/>
        <v>0</v>
      </c>
    </row>
    <row r="223" spans="1:9">
      <c r="A223" s="45"/>
      <c r="B223" s="45"/>
      <c r="C223" s="46"/>
      <c r="D223" s="47"/>
      <c r="E223" s="45"/>
      <c r="F223" s="48">
        <v>23</v>
      </c>
      <c r="G223" s="48"/>
      <c r="H223" s="103">
        <f>VLOOKUP(F223,工作表9!$G$1:$H$3, 2, FALSE )</f>
        <v>14800</v>
      </c>
      <c r="I223" s="104">
        <f t="shared" si="3"/>
        <v>0</v>
      </c>
    </row>
    <row r="224" spans="1:9">
      <c r="A224" s="45"/>
      <c r="B224" s="45"/>
      <c r="C224" s="46"/>
      <c r="D224" s="47"/>
      <c r="E224" s="45"/>
      <c r="F224" s="48">
        <v>23</v>
      </c>
      <c r="G224" s="48"/>
      <c r="H224" s="103">
        <f>VLOOKUP(F224,工作表9!$G$1:$H$3, 2, FALSE )</f>
        <v>14800</v>
      </c>
      <c r="I224" s="104">
        <f t="shared" si="3"/>
        <v>0</v>
      </c>
    </row>
    <row r="225" spans="1:9">
      <c r="A225" s="45"/>
      <c r="B225" s="45"/>
      <c r="C225" s="46"/>
      <c r="D225" s="47"/>
      <c r="E225" s="45"/>
      <c r="F225" s="48">
        <v>23</v>
      </c>
      <c r="G225" s="48"/>
      <c r="H225" s="103">
        <f>VLOOKUP(F225,工作表9!$G$1:$H$3, 2, FALSE )</f>
        <v>14800</v>
      </c>
      <c r="I225" s="104">
        <f t="shared" si="3"/>
        <v>0</v>
      </c>
    </row>
    <row r="226" spans="1:9">
      <c r="A226" s="45"/>
      <c r="B226" s="45"/>
      <c r="C226" s="46"/>
      <c r="D226" s="47"/>
      <c r="E226" s="45"/>
      <c r="F226" s="48">
        <v>23</v>
      </c>
      <c r="G226" s="48"/>
      <c r="H226" s="103">
        <f>VLOOKUP(F226,工作表9!$G$1:$H$3, 2, FALSE )</f>
        <v>14800</v>
      </c>
      <c r="I226" s="104">
        <f t="shared" si="3"/>
        <v>0</v>
      </c>
    </row>
    <row r="227" spans="1:9">
      <c r="A227" s="45"/>
      <c r="B227" s="45"/>
      <c r="C227" s="46"/>
      <c r="D227" s="47"/>
      <c r="E227" s="45"/>
      <c r="F227" s="48">
        <v>23</v>
      </c>
      <c r="G227" s="48"/>
      <c r="H227" s="103">
        <f>VLOOKUP(F227,工作表9!$G$1:$H$3, 2, FALSE )</f>
        <v>14800</v>
      </c>
      <c r="I227" s="104">
        <f t="shared" si="3"/>
        <v>0</v>
      </c>
    </row>
    <row r="228" spans="1:9">
      <c r="A228" s="45"/>
      <c r="B228" s="45"/>
      <c r="C228" s="46"/>
      <c r="D228" s="47"/>
      <c r="E228" s="45"/>
      <c r="F228" s="48">
        <v>23</v>
      </c>
      <c r="G228" s="48"/>
      <c r="H228" s="103">
        <f>VLOOKUP(F228,工作表9!$G$1:$H$3, 2, FALSE )</f>
        <v>14800</v>
      </c>
      <c r="I228" s="104">
        <f t="shared" si="3"/>
        <v>0</v>
      </c>
    </row>
    <row r="229" spans="1:9">
      <c r="A229" s="45"/>
      <c r="B229" s="45"/>
      <c r="C229" s="46"/>
      <c r="D229" s="47"/>
      <c r="E229" s="45"/>
      <c r="F229" s="48">
        <v>23</v>
      </c>
      <c r="G229" s="48"/>
      <c r="H229" s="103">
        <f>VLOOKUP(F229,工作表9!$G$1:$H$3, 2, FALSE )</f>
        <v>14800</v>
      </c>
      <c r="I229" s="104">
        <f t="shared" si="3"/>
        <v>0</v>
      </c>
    </row>
    <row r="230" spans="1:9">
      <c r="A230" s="45"/>
      <c r="B230" s="45"/>
      <c r="C230" s="46"/>
      <c r="D230" s="47"/>
      <c r="E230" s="45"/>
      <c r="F230" s="48">
        <v>23</v>
      </c>
      <c r="G230" s="48"/>
      <c r="H230" s="103">
        <f>VLOOKUP(F230,工作表9!$G$1:$H$3, 2, FALSE )</f>
        <v>14800</v>
      </c>
      <c r="I230" s="104">
        <f t="shared" si="3"/>
        <v>0</v>
      </c>
    </row>
    <row r="231" spans="1:9">
      <c r="A231" s="45"/>
      <c r="B231" s="45"/>
      <c r="C231" s="46"/>
      <c r="D231" s="47"/>
      <c r="E231" s="45"/>
      <c r="F231" s="48">
        <v>23</v>
      </c>
      <c r="G231" s="48"/>
      <c r="H231" s="103">
        <f>VLOOKUP(F231,工作表9!$G$1:$H$3, 2, FALSE )</f>
        <v>14800</v>
      </c>
      <c r="I231" s="104">
        <f t="shared" si="3"/>
        <v>0</v>
      </c>
    </row>
    <row r="232" spans="1:9">
      <c r="A232" s="45"/>
      <c r="B232" s="45"/>
      <c r="C232" s="46"/>
      <c r="D232" s="47"/>
      <c r="E232" s="45"/>
      <c r="F232" s="48">
        <v>23</v>
      </c>
      <c r="G232" s="48"/>
      <c r="H232" s="103">
        <f>VLOOKUP(F232,工作表9!$G$1:$H$3, 2, FALSE )</f>
        <v>14800</v>
      </c>
      <c r="I232" s="104">
        <f t="shared" si="3"/>
        <v>0</v>
      </c>
    </row>
    <row r="233" spans="1:9">
      <c r="A233" s="45"/>
      <c r="B233" s="45"/>
      <c r="C233" s="46"/>
      <c r="D233" s="47"/>
      <c r="E233" s="45"/>
      <c r="F233" s="48">
        <v>23</v>
      </c>
      <c r="G233" s="48"/>
      <c r="H233" s="103">
        <f>VLOOKUP(F233,工作表9!$G$1:$H$3, 2, FALSE )</f>
        <v>14800</v>
      </c>
      <c r="I233" s="104">
        <f t="shared" si="3"/>
        <v>0</v>
      </c>
    </row>
    <row r="234" spans="1:9">
      <c r="A234" s="45"/>
      <c r="B234" s="45"/>
      <c r="C234" s="46"/>
      <c r="D234" s="47"/>
      <c r="E234" s="45"/>
      <c r="F234" s="48">
        <v>23</v>
      </c>
      <c r="G234" s="48"/>
      <c r="H234" s="103">
        <f>VLOOKUP(F234,工作表9!$G$1:$H$3, 2, FALSE )</f>
        <v>14800</v>
      </c>
      <c r="I234" s="104">
        <f t="shared" si="3"/>
        <v>0</v>
      </c>
    </row>
    <row r="235" spans="1:9">
      <c r="A235" s="45"/>
      <c r="B235" s="45"/>
      <c r="C235" s="46"/>
      <c r="D235" s="47"/>
      <c r="E235" s="45"/>
      <c r="F235" s="48">
        <v>23</v>
      </c>
      <c r="G235" s="48"/>
      <c r="H235" s="103">
        <f>VLOOKUP(F235,工作表9!$G$1:$H$3, 2, FALSE )</f>
        <v>14800</v>
      </c>
      <c r="I235" s="104">
        <f t="shared" si="3"/>
        <v>0</v>
      </c>
    </row>
    <row r="236" spans="1:9">
      <c r="A236" s="45"/>
      <c r="B236" s="45"/>
      <c r="C236" s="46"/>
      <c r="D236" s="47"/>
      <c r="E236" s="45"/>
      <c r="F236" s="48">
        <v>23</v>
      </c>
      <c r="G236" s="48"/>
      <c r="H236" s="103">
        <f>VLOOKUP(F236,工作表9!$G$1:$H$3, 2, FALSE )</f>
        <v>14800</v>
      </c>
      <c r="I236" s="104">
        <f t="shared" si="3"/>
        <v>0</v>
      </c>
    </row>
    <row r="237" spans="1:9">
      <c r="A237" s="45"/>
      <c r="B237" s="45"/>
      <c r="C237" s="46"/>
      <c r="D237" s="47"/>
      <c r="E237" s="45"/>
      <c r="F237" s="48">
        <v>23</v>
      </c>
      <c r="G237" s="48"/>
      <c r="H237" s="103">
        <f>VLOOKUP(F237,工作表9!$G$1:$H$3, 2, FALSE )</f>
        <v>14800</v>
      </c>
      <c r="I237" s="104">
        <f t="shared" si="3"/>
        <v>0</v>
      </c>
    </row>
    <row r="238" spans="1:9">
      <c r="A238" s="45"/>
      <c r="B238" s="45"/>
      <c r="C238" s="46"/>
      <c r="D238" s="47"/>
      <c r="E238" s="45"/>
      <c r="F238" s="48">
        <v>23</v>
      </c>
      <c r="G238" s="48"/>
      <c r="H238" s="103">
        <f>VLOOKUP(F238,工作表9!$G$1:$H$3, 2, FALSE )</f>
        <v>14800</v>
      </c>
      <c r="I238" s="104">
        <f t="shared" si="3"/>
        <v>0</v>
      </c>
    </row>
    <row r="239" spans="1:9">
      <c r="A239" s="45"/>
      <c r="B239" s="45"/>
      <c r="C239" s="46"/>
      <c r="D239" s="47"/>
      <c r="E239" s="45"/>
      <c r="F239" s="48">
        <v>23</v>
      </c>
      <c r="G239" s="48"/>
      <c r="H239" s="103">
        <f>VLOOKUP(F239,工作表9!$G$1:$H$3, 2, FALSE )</f>
        <v>14800</v>
      </c>
      <c r="I239" s="104">
        <f t="shared" si="3"/>
        <v>0</v>
      </c>
    </row>
    <row r="240" spans="1:9">
      <c r="A240" s="45"/>
      <c r="B240" s="45"/>
      <c r="C240" s="46"/>
      <c r="D240" s="47"/>
      <c r="E240" s="45"/>
      <c r="F240" s="48">
        <v>23</v>
      </c>
      <c r="G240" s="48"/>
      <c r="H240" s="103">
        <f>VLOOKUP(F240,工作表9!$G$1:$H$3, 2, FALSE )</f>
        <v>14800</v>
      </c>
      <c r="I240" s="104">
        <f t="shared" si="3"/>
        <v>0</v>
      </c>
    </row>
    <row r="241" spans="1:9">
      <c r="A241" s="45"/>
      <c r="B241" s="45"/>
      <c r="C241" s="46"/>
      <c r="D241" s="47"/>
      <c r="E241" s="45"/>
      <c r="F241" s="48">
        <v>23</v>
      </c>
      <c r="G241" s="48"/>
      <c r="H241" s="103">
        <f>VLOOKUP(F241,工作表9!$G$1:$H$3, 2, FALSE )</f>
        <v>14800</v>
      </c>
      <c r="I241" s="104">
        <f t="shared" si="3"/>
        <v>0</v>
      </c>
    </row>
    <row r="242" spans="1:9">
      <c r="A242" s="45"/>
      <c r="B242" s="45"/>
      <c r="C242" s="46"/>
      <c r="D242" s="47"/>
      <c r="E242" s="45"/>
      <c r="F242" s="48">
        <v>23</v>
      </c>
      <c r="G242" s="48"/>
      <c r="H242" s="103">
        <f>VLOOKUP(F242,工作表9!$G$1:$H$3, 2, FALSE )</f>
        <v>14800</v>
      </c>
      <c r="I242" s="104">
        <f t="shared" si="3"/>
        <v>0</v>
      </c>
    </row>
    <row r="243" spans="1:9">
      <c r="A243" s="45"/>
      <c r="B243" s="45"/>
      <c r="C243" s="46"/>
      <c r="D243" s="47"/>
      <c r="E243" s="45"/>
      <c r="F243" s="48">
        <v>23</v>
      </c>
      <c r="G243" s="48"/>
      <c r="H243" s="103">
        <f>VLOOKUP(F243,工作表9!$G$1:$H$3, 2, FALSE )</f>
        <v>14800</v>
      </c>
      <c r="I243" s="104">
        <f t="shared" si="3"/>
        <v>0</v>
      </c>
    </row>
    <row r="244" spans="1:9">
      <c r="A244" s="45"/>
      <c r="B244" s="45"/>
      <c r="C244" s="46"/>
      <c r="D244" s="47"/>
      <c r="E244" s="45"/>
      <c r="F244" s="48">
        <v>23</v>
      </c>
      <c r="G244" s="48"/>
      <c r="H244" s="103">
        <f>VLOOKUP(F244,工作表9!$G$1:$H$3, 2, FALSE )</f>
        <v>14800</v>
      </c>
      <c r="I244" s="104">
        <f t="shared" si="3"/>
        <v>0</v>
      </c>
    </row>
    <row r="245" spans="1:9">
      <c r="A245" s="45"/>
      <c r="B245" s="45"/>
      <c r="C245" s="46"/>
      <c r="D245" s="47"/>
      <c r="E245" s="45"/>
      <c r="F245" s="48">
        <v>23</v>
      </c>
      <c r="G245" s="48"/>
      <c r="H245" s="103">
        <f>VLOOKUP(F245,工作表9!$G$1:$H$3, 2, FALSE )</f>
        <v>14800</v>
      </c>
      <c r="I245" s="104">
        <f t="shared" si="3"/>
        <v>0</v>
      </c>
    </row>
    <row r="246" spans="1:9">
      <c r="A246" s="45"/>
      <c r="B246" s="45"/>
      <c r="C246" s="46"/>
      <c r="D246" s="47"/>
      <c r="E246" s="45"/>
      <c r="F246" s="48">
        <v>23</v>
      </c>
      <c r="G246" s="48"/>
      <c r="H246" s="103">
        <f>VLOOKUP(F246,工作表9!$G$1:$H$3, 2, FALSE )</f>
        <v>14800</v>
      </c>
      <c r="I246" s="104">
        <f t="shared" si="3"/>
        <v>0</v>
      </c>
    </row>
    <row r="247" spans="1:9">
      <c r="A247" s="45"/>
      <c r="B247" s="45"/>
      <c r="C247" s="46"/>
      <c r="D247" s="47"/>
      <c r="E247" s="45"/>
      <c r="F247" s="48">
        <v>23</v>
      </c>
      <c r="G247" s="48"/>
      <c r="H247" s="103">
        <f>VLOOKUP(F247,工作表9!$G$1:$H$3, 2, FALSE )</f>
        <v>14800</v>
      </c>
      <c r="I247" s="104">
        <f t="shared" si="3"/>
        <v>0</v>
      </c>
    </row>
    <row r="248" spans="1:9">
      <c r="A248" s="45"/>
      <c r="B248" s="45"/>
      <c r="C248" s="46"/>
      <c r="D248" s="47"/>
      <c r="E248" s="45"/>
      <c r="F248" s="48">
        <v>23</v>
      </c>
      <c r="G248" s="48"/>
      <c r="H248" s="103">
        <f>VLOOKUP(F248,工作表9!$G$1:$H$3, 2, FALSE )</f>
        <v>14800</v>
      </c>
      <c r="I248" s="104">
        <f t="shared" si="3"/>
        <v>0</v>
      </c>
    </row>
    <row r="249" spans="1:9">
      <c r="A249" s="45"/>
      <c r="B249" s="45"/>
      <c r="C249" s="46"/>
      <c r="D249" s="47"/>
      <c r="E249" s="45"/>
      <c r="F249" s="48">
        <v>23</v>
      </c>
      <c r="G249" s="48"/>
      <c r="H249" s="103">
        <f>VLOOKUP(F249,工作表9!$G$1:$H$3, 2, FALSE )</f>
        <v>14800</v>
      </c>
      <c r="I249" s="104">
        <f t="shared" si="3"/>
        <v>0</v>
      </c>
    </row>
    <row r="250" spans="1:9">
      <c r="A250" s="45"/>
      <c r="B250" s="45"/>
      <c r="C250" s="46"/>
      <c r="D250" s="47"/>
      <c r="E250" s="45"/>
      <c r="F250" s="48">
        <v>23</v>
      </c>
      <c r="G250" s="48"/>
      <c r="H250" s="103">
        <f>VLOOKUP(F250,工作表9!$G$1:$H$3, 2, FALSE )</f>
        <v>14800</v>
      </c>
      <c r="I250" s="104">
        <f t="shared" si="3"/>
        <v>0</v>
      </c>
    </row>
    <row r="251" spans="1:9">
      <c r="A251" s="45"/>
      <c r="B251" s="45"/>
      <c r="C251" s="46"/>
      <c r="D251" s="47"/>
      <c r="E251" s="45"/>
      <c r="F251" s="48">
        <v>23</v>
      </c>
      <c r="G251" s="48"/>
      <c r="H251" s="103">
        <f>VLOOKUP(F251,工作表9!$G$1:$H$3, 2, FALSE )</f>
        <v>14800</v>
      </c>
      <c r="I251" s="104">
        <f t="shared" si="3"/>
        <v>0</v>
      </c>
    </row>
    <row r="252" spans="1:9">
      <c r="A252" s="45"/>
      <c r="B252" s="45"/>
      <c r="C252" s="46"/>
      <c r="D252" s="47"/>
      <c r="E252" s="45"/>
      <c r="F252" s="48">
        <v>23</v>
      </c>
      <c r="G252" s="48"/>
      <c r="H252" s="103">
        <f>VLOOKUP(F252,工作表9!$G$1:$H$3, 2, FALSE )</f>
        <v>14800</v>
      </c>
      <c r="I252" s="104">
        <f t="shared" si="3"/>
        <v>0</v>
      </c>
    </row>
    <row r="253" spans="1:9">
      <c r="A253" s="45"/>
      <c r="B253" s="45"/>
      <c r="C253" s="46"/>
      <c r="D253" s="47"/>
      <c r="E253" s="45"/>
      <c r="F253" s="48">
        <v>23</v>
      </c>
      <c r="G253" s="48"/>
      <c r="H253" s="103">
        <f>VLOOKUP(F253,工作表9!$G$1:$H$3, 2, FALSE )</f>
        <v>14800</v>
      </c>
      <c r="I253" s="104">
        <f t="shared" si="3"/>
        <v>0</v>
      </c>
    </row>
    <row r="254" spans="1:9">
      <c r="A254" s="45"/>
      <c r="B254" s="45"/>
      <c r="C254" s="46"/>
      <c r="D254" s="47"/>
      <c r="E254" s="45"/>
      <c r="F254" s="48">
        <v>23</v>
      </c>
      <c r="G254" s="48"/>
      <c r="H254" s="103">
        <f>VLOOKUP(F254,工作表9!$G$1:$H$3, 2, FALSE )</f>
        <v>14800</v>
      </c>
      <c r="I254" s="104">
        <f t="shared" si="3"/>
        <v>0</v>
      </c>
    </row>
    <row r="255" spans="1:9">
      <c r="A255" s="45"/>
      <c r="B255" s="45"/>
      <c r="C255" s="46"/>
      <c r="D255" s="47"/>
      <c r="E255" s="45"/>
      <c r="F255" s="48">
        <v>23</v>
      </c>
      <c r="G255" s="48"/>
      <c r="H255" s="103">
        <f>VLOOKUP(F255,工作表9!$G$1:$H$3, 2, FALSE )</f>
        <v>14800</v>
      </c>
      <c r="I255" s="104">
        <f t="shared" si="3"/>
        <v>0</v>
      </c>
    </row>
    <row r="256" spans="1:9">
      <c r="A256" s="45"/>
      <c r="B256" s="45"/>
      <c r="C256" s="46"/>
      <c r="D256" s="47"/>
      <c r="E256" s="45"/>
      <c r="F256" s="48">
        <v>23</v>
      </c>
      <c r="G256" s="48"/>
      <c r="H256" s="103">
        <f>VLOOKUP(F256,工作表9!$G$1:$H$3, 2, FALSE )</f>
        <v>14800</v>
      </c>
      <c r="I256" s="104">
        <f t="shared" si="3"/>
        <v>0</v>
      </c>
    </row>
    <row r="257" spans="1:9">
      <c r="A257" s="45"/>
      <c r="B257" s="45"/>
      <c r="C257" s="46"/>
      <c r="D257" s="47"/>
      <c r="E257" s="45"/>
      <c r="F257" s="48">
        <v>23</v>
      </c>
      <c r="G257" s="48"/>
      <c r="H257" s="103">
        <f>VLOOKUP(F257,工作表9!$G$1:$H$3, 2, FALSE )</f>
        <v>14800</v>
      </c>
      <c r="I257" s="104">
        <f t="shared" si="3"/>
        <v>0</v>
      </c>
    </row>
    <row r="258" spans="1:9">
      <c r="A258" s="45"/>
      <c r="B258" s="45"/>
      <c r="C258" s="46"/>
      <c r="D258" s="47"/>
      <c r="E258" s="45"/>
      <c r="F258" s="48">
        <v>23</v>
      </c>
      <c r="G258" s="48"/>
      <c r="H258" s="103">
        <f>VLOOKUP(F258,工作表9!$G$1:$H$3, 2, FALSE )</f>
        <v>14800</v>
      </c>
      <c r="I258" s="104">
        <f t="shared" si="3"/>
        <v>0</v>
      </c>
    </row>
    <row r="259" spans="1:9">
      <c r="A259" s="45"/>
      <c r="B259" s="45"/>
      <c r="C259" s="46"/>
      <c r="D259" s="47"/>
      <c r="E259" s="45"/>
      <c r="F259" s="48">
        <v>23</v>
      </c>
      <c r="G259" s="48"/>
      <c r="H259" s="103">
        <f>VLOOKUP(F259,工作表9!$G$1:$H$3, 2, FALSE )</f>
        <v>14800</v>
      </c>
      <c r="I259" s="104">
        <f t="shared" si="3"/>
        <v>0</v>
      </c>
    </row>
    <row r="260" spans="1:9">
      <c r="A260" s="45"/>
      <c r="B260" s="45"/>
      <c r="C260" s="46"/>
      <c r="D260" s="47"/>
      <c r="E260" s="45"/>
      <c r="F260" s="48">
        <v>23</v>
      </c>
      <c r="G260" s="48"/>
      <c r="H260" s="103">
        <f>VLOOKUP(F260,工作表9!$G$1:$H$3, 2, FALSE )</f>
        <v>14800</v>
      </c>
      <c r="I260" s="104">
        <f t="shared" si="3"/>
        <v>0</v>
      </c>
    </row>
    <row r="261" spans="1:9">
      <c r="A261" s="45"/>
      <c r="B261" s="45"/>
      <c r="C261" s="46"/>
      <c r="D261" s="47"/>
      <c r="E261" s="45"/>
      <c r="F261" s="48">
        <v>23</v>
      </c>
      <c r="G261" s="48"/>
      <c r="H261" s="103">
        <f>VLOOKUP(F261,工作表9!$G$1:$H$3, 2, FALSE )</f>
        <v>14800</v>
      </c>
      <c r="I261" s="104">
        <f t="shared" si="3"/>
        <v>0</v>
      </c>
    </row>
    <row r="262" spans="1:9">
      <c r="A262" s="45"/>
      <c r="B262" s="45"/>
      <c r="C262" s="46"/>
      <c r="D262" s="47"/>
      <c r="E262" s="45"/>
      <c r="F262" s="48">
        <v>23</v>
      </c>
      <c r="G262" s="48"/>
      <c r="H262" s="103">
        <f>VLOOKUP(F262,工作表9!$G$1:$H$3, 2, FALSE )</f>
        <v>14800</v>
      </c>
      <c r="I262" s="104">
        <f t="shared" si="3"/>
        <v>0</v>
      </c>
    </row>
    <row r="263" spans="1:9">
      <c r="A263" s="45"/>
      <c r="B263" s="45"/>
      <c r="C263" s="46"/>
      <c r="D263" s="47"/>
      <c r="E263" s="45"/>
      <c r="F263" s="48">
        <v>23</v>
      </c>
      <c r="G263" s="48"/>
      <c r="H263" s="103">
        <f>VLOOKUP(F263,工作表9!$G$1:$H$3, 2, FALSE )</f>
        <v>14800</v>
      </c>
      <c r="I263" s="104">
        <f t="shared" si="3"/>
        <v>0</v>
      </c>
    </row>
    <row r="264" spans="1:9">
      <c r="A264" s="45"/>
      <c r="B264" s="45"/>
      <c r="C264" s="46"/>
      <c r="D264" s="47"/>
      <c r="E264" s="45"/>
      <c r="F264" s="48">
        <v>23</v>
      </c>
      <c r="G264" s="48"/>
      <c r="H264" s="103">
        <f>VLOOKUP(F264,工作表9!$G$1:$H$3, 2, FALSE )</f>
        <v>14800</v>
      </c>
      <c r="I264" s="104">
        <f t="shared" si="3"/>
        <v>0</v>
      </c>
    </row>
    <row r="265" spans="1:9">
      <c r="A265" s="45"/>
      <c r="B265" s="45"/>
      <c r="C265" s="46"/>
      <c r="D265" s="47"/>
      <c r="E265" s="45"/>
      <c r="F265" s="48">
        <v>23</v>
      </c>
      <c r="G265" s="48"/>
      <c r="H265" s="103">
        <f>VLOOKUP(F265,工作表9!$G$1:$H$3, 2, FALSE )</f>
        <v>14800</v>
      </c>
      <c r="I265" s="104">
        <f t="shared" si="3"/>
        <v>0</v>
      </c>
    </row>
    <row r="266" spans="1:9">
      <c r="A266" s="45"/>
      <c r="B266" s="45"/>
      <c r="C266" s="46"/>
      <c r="D266" s="47"/>
      <c r="E266" s="45"/>
      <c r="F266" s="48">
        <v>23</v>
      </c>
      <c r="G266" s="48"/>
      <c r="H266" s="103">
        <f>VLOOKUP(F266,工作表9!$G$1:$H$3, 2, FALSE )</f>
        <v>14800</v>
      </c>
      <c r="I266" s="104">
        <f t="shared" si="3"/>
        <v>0</v>
      </c>
    </row>
    <row r="267" spans="1:9">
      <c r="A267" s="45"/>
      <c r="B267" s="45"/>
      <c r="C267" s="46"/>
      <c r="D267" s="47"/>
      <c r="E267" s="45"/>
      <c r="F267" s="48">
        <v>23</v>
      </c>
      <c r="G267" s="48"/>
      <c r="H267" s="103">
        <f>VLOOKUP(F267,工作表9!$G$1:$H$3, 2, FALSE )</f>
        <v>14800</v>
      </c>
      <c r="I267" s="104">
        <f t="shared" ref="I267:I330" si="4">G267*H267</f>
        <v>0</v>
      </c>
    </row>
    <row r="268" spans="1:9">
      <c r="A268" s="45"/>
      <c r="B268" s="45"/>
      <c r="C268" s="46"/>
      <c r="D268" s="47"/>
      <c r="E268" s="45"/>
      <c r="F268" s="48">
        <v>23</v>
      </c>
      <c r="G268" s="48"/>
      <c r="H268" s="103">
        <f>VLOOKUP(F268,工作表9!$G$1:$H$3, 2, FALSE )</f>
        <v>14800</v>
      </c>
      <c r="I268" s="104">
        <f t="shared" si="4"/>
        <v>0</v>
      </c>
    </row>
    <row r="269" spans="1:9">
      <c r="A269" s="45"/>
      <c r="B269" s="45"/>
      <c r="C269" s="46"/>
      <c r="D269" s="47"/>
      <c r="E269" s="45"/>
      <c r="F269" s="48">
        <v>23</v>
      </c>
      <c r="G269" s="48"/>
      <c r="H269" s="103">
        <f>VLOOKUP(F269,工作表9!$G$1:$H$3, 2, FALSE )</f>
        <v>14800</v>
      </c>
      <c r="I269" s="104">
        <f t="shared" si="4"/>
        <v>0</v>
      </c>
    </row>
    <row r="270" spans="1:9">
      <c r="A270" s="45"/>
      <c r="B270" s="45"/>
      <c r="C270" s="46"/>
      <c r="D270" s="47"/>
      <c r="E270" s="45"/>
      <c r="F270" s="48">
        <v>23</v>
      </c>
      <c r="G270" s="48"/>
      <c r="H270" s="103">
        <f>VLOOKUP(F270,工作表9!$G$1:$H$3, 2, FALSE )</f>
        <v>14800</v>
      </c>
      <c r="I270" s="104">
        <f t="shared" si="4"/>
        <v>0</v>
      </c>
    </row>
    <row r="271" spans="1:9">
      <c r="A271" s="45"/>
      <c r="B271" s="45"/>
      <c r="C271" s="46"/>
      <c r="D271" s="47"/>
      <c r="E271" s="45"/>
      <c r="F271" s="48">
        <v>23</v>
      </c>
      <c r="G271" s="48"/>
      <c r="H271" s="103">
        <f>VLOOKUP(F271,工作表9!$G$1:$H$3, 2, FALSE )</f>
        <v>14800</v>
      </c>
      <c r="I271" s="104">
        <f t="shared" si="4"/>
        <v>0</v>
      </c>
    </row>
    <row r="272" spans="1:9">
      <c r="A272" s="45"/>
      <c r="B272" s="45"/>
      <c r="C272" s="46"/>
      <c r="D272" s="47"/>
      <c r="E272" s="45"/>
      <c r="F272" s="48">
        <v>23</v>
      </c>
      <c r="G272" s="48"/>
      <c r="H272" s="103">
        <f>VLOOKUP(F272,工作表9!$G$1:$H$3, 2, FALSE )</f>
        <v>14800</v>
      </c>
      <c r="I272" s="104">
        <f t="shared" si="4"/>
        <v>0</v>
      </c>
    </row>
    <row r="273" spans="1:9">
      <c r="A273" s="45"/>
      <c r="B273" s="45"/>
      <c r="C273" s="46"/>
      <c r="D273" s="47"/>
      <c r="E273" s="45"/>
      <c r="F273" s="48">
        <v>23</v>
      </c>
      <c r="G273" s="48"/>
      <c r="H273" s="103">
        <f>VLOOKUP(F273,工作表9!$G$1:$H$3, 2, FALSE )</f>
        <v>14800</v>
      </c>
      <c r="I273" s="104">
        <f t="shared" si="4"/>
        <v>0</v>
      </c>
    </row>
    <row r="274" spans="1:9">
      <c r="A274" s="45"/>
      <c r="B274" s="45"/>
      <c r="C274" s="46"/>
      <c r="D274" s="47"/>
      <c r="E274" s="45"/>
      <c r="F274" s="48">
        <v>23</v>
      </c>
      <c r="G274" s="48"/>
      <c r="H274" s="103">
        <f>VLOOKUP(F274,工作表9!$G$1:$H$3, 2, FALSE )</f>
        <v>14800</v>
      </c>
      <c r="I274" s="104">
        <f t="shared" si="4"/>
        <v>0</v>
      </c>
    </row>
    <row r="275" spans="1:9">
      <c r="A275" s="45"/>
      <c r="B275" s="45"/>
      <c r="C275" s="46"/>
      <c r="D275" s="47"/>
      <c r="E275" s="45"/>
      <c r="F275" s="48">
        <v>23</v>
      </c>
      <c r="G275" s="48"/>
      <c r="H275" s="103">
        <f>VLOOKUP(F275,工作表9!$G$1:$H$3, 2, FALSE )</f>
        <v>14800</v>
      </c>
      <c r="I275" s="104">
        <f t="shared" si="4"/>
        <v>0</v>
      </c>
    </row>
    <row r="276" spans="1:9">
      <c r="A276" s="45"/>
      <c r="B276" s="45"/>
      <c r="C276" s="46"/>
      <c r="D276" s="47"/>
      <c r="E276" s="45"/>
      <c r="F276" s="48">
        <v>23</v>
      </c>
      <c r="G276" s="48"/>
      <c r="H276" s="103">
        <f>VLOOKUP(F276,工作表9!$G$1:$H$3, 2, FALSE )</f>
        <v>14800</v>
      </c>
      <c r="I276" s="104">
        <f t="shared" si="4"/>
        <v>0</v>
      </c>
    </row>
    <row r="277" spans="1:9">
      <c r="A277" s="45"/>
      <c r="B277" s="45"/>
      <c r="C277" s="46"/>
      <c r="D277" s="47"/>
      <c r="E277" s="45"/>
      <c r="F277" s="48">
        <v>23</v>
      </c>
      <c r="G277" s="48"/>
      <c r="H277" s="103">
        <f>VLOOKUP(F277,工作表9!$G$1:$H$3, 2, FALSE )</f>
        <v>14800</v>
      </c>
      <c r="I277" s="104">
        <f t="shared" si="4"/>
        <v>0</v>
      </c>
    </row>
    <row r="278" spans="1:9">
      <c r="A278" s="45"/>
      <c r="B278" s="45"/>
      <c r="C278" s="46"/>
      <c r="D278" s="47"/>
      <c r="E278" s="45"/>
      <c r="F278" s="48">
        <v>23</v>
      </c>
      <c r="G278" s="48"/>
      <c r="H278" s="103">
        <f>VLOOKUP(F278,工作表9!$G$1:$H$3, 2, FALSE )</f>
        <v>14800</v>
      </c>
      <c r="I278" s="104">
        <f t="shared" si="4"/>
        <v>0</v>
      </c>
    </row>
    <row r="279" spans="1:9">
      <c r="A279" s="45"/>
      <c r="B279" s="45"/>
      <c r="C279" s="46"/>
      <c r="D279" s="47"/>
      <c r="E279" s="45"/>
      <c r="F279" s="48">
        <v>23</v>
      </c>
      <c r="G279" s="48"/>
      <c r="H279" s="103">
        <f>VLOOKUP(F279,工作表9!$G$1:$H$3, 2, FALSE )</f>
        <v>14800</v>
      </c>
      <c r="I279" s="104">
        <f t="shared" si="4"/>
        <v>0</v>
      </c>
    </row>
    <row r="280" spans="1:9">
      <c r="A280" s="45"/>
      <c r="B280" s="45"/>
      <c r="C280" s="46"/>
      <c r="D280" s="47"/>
      <c r="E280" s="45"/>
      <c r="F280" s="48">
        <v>23</v>
      </c>
      <c r="G280" s="48"/>
      <c r="H280" s="103">
        <f>VLOOKUP(F280,工作表9!$G$1:$H$3, 2, FALSE )</f>
        <v>14800</v>
      </c>
      <c r="I280" s="104">
        <f t="shared" si="4"/>
        <v>0</v>
      </c>
    </row>
    <row r="281" spans="1:9">
      <c r="A281" s="45"/>
      <c r="B281" s="45"/>
      <c r="C281" s="46"/>
      <c r="D281" s="47"/>
      <c r="E281" s="45"/>
      <c r="F281" s="48">
        <v>23</v>
      </c>
      <c r="G281" s="48"/>
      <c r="H281" s="103">
        <f>VLOOKUP(F281,工作表9!$G$1:$H$3, 2, FALSE )</f>
        <v>14800</v>
      </c>
      <c r="I281" s="104">
        <f t="shared" si="4"/>
        <v>0</v>
      </c>
    </row>
    <row r="282" spans="1:9">
      <c r="A282" s="45"/>
      <c r="B282" s="45"/>
      <c r="C282" s="46"/>
      <c r="D282" s="47"/>
      <c r="E282" s="45"/>
      <c r="F282" s="48">
        <v>23</v>
      </c>
      <c r="G282" s="48"/>
      <c r="H282" s="103">
        <f>VLOOKUP(F282,工作表9!$G$1:$H$3, 2, FALSE )</f>
        <v>14800</v>
      </c>
      <c r="I282" s="104">
        <f t="shared" si="4"/>
        <v>0</v>
      </c>
    </row>
    <row r="283" spans="1:9">
      <c r="A283" s="45"/>
      <c r="B283" s="45"/>
      <c r="C283" s="46"/>
      <c r="D283" s="47"/>
      <c r="E283" s="45"/>
      <c r="F283" s="48">
        <v>23</v>
      </c>
      <c r="G283" s="48"/>
      <c r="H283" s="103">
        <f>VLOOKUP(F283,工作表9!$G$1:$H$3, 2, FALSE )</f>
        <v>14800</v>
      </c>
      <c r="I283" s="104">
        <f t="shared" si="4"/>
        <v>0</v>
      </c>
    </row>
    <row r="284" spans="1:9">
      <c r="A284" s="45"/>
      <c r="B284" s="45"/>
      <c r="C284" s="46"/>
      <c r="D284" s="47"/>
      <c r="E284" s="45"/>
      <c r="F284" s="48">
        <v>23</v>
      </c>
      <c r="G284" s="48"/>
      <c r="H284" s="103">
        <f>VLOOKUP(F284,工作表9!$G$1:$H$3, 2, FALSE )</f>
        <v>14800</v>
      </c>
      <c r="I284" s="104">
        <f t="shared" si="4"/>
        <v>0</v>
      </c>
    </row>
    <row r="285" spans="1:9">
      <c r="A285" s="45"/>
      <c r="B285" s="45"/>
      <c r="C285" s="46"/>
      <c r="D285" s="47"/>
      <c r="E285" s="45"/>
      <c r="F285" s="48">
        <v>23</v>
      </c>
      <c r="G285" s="48"/>
      <c r="H285" s="103">
        <f>VLOOKUP(F285,工作表9!$G$1:$H$3, 2, FALSE )</f>
        <v>14800</v>
      </c>
      <c r="I285" s="104">
        <f t="shared" si="4"/>
        <v>0</v>
      </c>
    </row>
    <row r="286" spans="1:9">
      <c r="A286" s="45"/>
      <c r="B286" s="45"/>
      <c r="C286" s="46"/>
      <c r="D286" s="47"/>
      <c r="E286" s="45"/>
      <c r="F286" s="48">
        <v>23</v>
      </c>
      <c r="G286" s="48"/>
      <c r="H286" s="103">
        <f>VLOOKUP(F286,工作表9!$G$1:$H$3, 2, FALSE )</f>
        <v>14800</v>
      </c>
      <c r="I286" s="104">
        <f t="shared" si="4"/>
        <v>0</v>
      </c>
    </row>
    <row r="287" spans="1:9">
      <c r="A287" s="45"/>
      <c r="B287" s="45"/>
      <c r="C287" s="46"/>
      <c r="D287" s="47"/>
      <c r="E287" s="45"/>
      <c r="F287" s="48">
        <v>23</v>
      </c>
      <c r="G287" s="48"/>
      <c r="H287" s="103">
        <f>VLOOKUP(F287,工作表9!$G$1:$H$3, 2, FALSE )</f>
        <v>14800</v>
      </c>
      <c r="I287" s="104">
        <f t="shared" si="4"/>
        <v>0</v>
      </c>
    </row>
    <row r="288" spans="1:9">
      <c r="A288" s="45"/>
      <c r="B288" s="45"/>
      <c r="C288" s="46"/>
      <c r="D288" s="47"/>
      <c r="E288" s="45"/>
      <c r="F288" s="48">
        <v>23</v>
      </c>
      <c r="G288" s="48"/>
      <c r="H288" s="103">
        <f>VLOOKUP(F288,工作表9!$G$1:$H$3, 2, FALSE )</f>
        <v>14800</v>
      </c>
      <c r="I288" s="104">
        <f t="shared" si="4"/>
        <v>0</v>
      </c>
    </row>
    <row r="289" spans="1:9">
      <c r="A289" s="45"/>
      <c r="B289" s="45"/>
      <c r="C289" s="46"/>
      <c r="D289" s="47"/>
      <c r="E289" s="45"/>
      <c r="F289" s="48">
        <v>23</v>
      </c>
      <c r="G289" s="48"/>
      <c r="H289" s="103">
        <f>VLOOKUP(F289,工作表9!$G$1:$H$3, 2, FALSE )</f>
        <v>14800</v>
      </c>
      <c r="I289" s="104">
        <f t="shared" si="4"/>
        <v>0</v>
      </c>
    </row>
    <row r="290" spans="1:9">
      <c r="A290" s="45"/>
      <c r="B290" s="45"/>
      <c r="C290" s="46"/>
      <c r="D290" s="47"/>
      <c r="E290" s="45"/>
      <c r="F290" s="48">
        <v>23</v>
      </c>
      <c r="G290" s="48"/>
      <c r="H290" s="103">
        <f>VLOOKUP(F290,工作表9!$G$1:$H$3, 2, FALSE )</f>
        <v>14800</v>
      </c>
      <c r="I290" s="104">
        <f t="shared" si="4"/>
        <v>0</v>
      </c>
    </row>
    <row r="291" spans="1:9">
      <c r="A291" s="45"/>
      <c r="B291" s="45"/>
      <c r="C291" s="46"/>
      <c r="D291" s="47"/>
      <c r="E291" s="45"/>
      <c r="F291" s="48">
        <v>23</v>
      </c>
      <c r="G291" s="48"/>
      <c r="H291" s="103">
        <f>VLOOKUP(F291,工作表9!$G$1:$H$3, 2, FALSE )</f>
        <v>14800</v>
      </c>
      <c r="I291" s="104">
        <f t="shared" si="4"/>
        <v>0</v>
      </c>
    </row>
    <row r="292" spans="1:9">
      <c r="A292" s="45"/>
      <c r="B292" s="45"/>
      <c r="C292" s="46"/>
      <c r="D292" s="47"/>
      <c r="E292" s="45"/>
      <c r="F292" s="48">
        <v>23</v>
      </c>
      <c r="G292" s="48"/>
      <c r="H292" s="103">
        <f>VLOOKUP(F292,工作表9!$G$1:$H$3, 2, FALSE )</f>
        <v>14800</v>
      </c>
      <c r="I292" s="104">
        <f t="shared" si="4"/>
        <v>0</v>
      </c>
    </row>
    <row r="293" spans="1:9">
      <c r="A293" s="45"/>
      <c r="B293" s="45"/>
      <c r="C293" s="46"/>
      <c r="D293" s="47"/>
      <c r="E293" s="45"/>
      <c r="F293" s="48">
        <v>23</v>
      </c>
      <c r="G293" s="48"/>
      <c r="H293" s="103">
        <f>VLOOKUP(F293,工作表9!$G$1:$H$3, 2, FALSE )</f>
        <v>14800</v>
      </c>
      <c r="I293" s="104">
        <f t="shared" si="4"/>
        <v>0</v>
      </c>
    </row>
    <row r="294" spans="1:9">
      <c r="A294" s="45"/>
      <c r="B294" s="45"/>
      <c r="C294" s="46"/>
      <c r="D294" s="47"/>
      <c r="E294" s="45"/>
      <c r="F294" s="48">
        <v>23</v>
      </c>
      <c r="G294" s="48"/>
      <c r="H294" s="103">
        <f>VLOOKUP(F294,工作表9!$G$1:$H$3, 2, FALSE )</f>
        <v>14800</v>
      </c>
      <c r="I294" s="104">
        <f t="shared" si="4"/>
        <v>0</v>
      </c>
    </row>
    <row r="295" spans="1:9">
      <c r="A295" s="45"/>
      <c r="B295" s="45"/>
      <c r="C295" s="46"/>
      <c r="D295" s="47"/>
      <c r="E295" s="45"/>
      <c r="F295" s="48">
        <v>23</v>
      </c>
      <c r="G295" s="48"/>
      <c r="H295" s="103">
        <f>VLOOKUP(F295,工作表9!$G$1:$H$3, 2, FALSE )</f>
        <v>14800</v>
      </c>
      <c r="I295" s="104">
        <f t="shared" si="4"/>
        <v>0</v>
      </c>
    </row>
    <row r="296" spans="1:9">
      <c r="A296" s="45"/>
      <c r="B296" s="45"/>
      <c r="C296" s="46"/>
      <c r="D296" s="47"/>
      <c r="E296" s="45"/>
      <c r="F296" s="48">
        <v>23</v>
      </c>
      <c r="G296" s="48"/>
      <c r="H296" s="103">
        <f>VLOOKUP(F296,工作表9!$G$1:$H$3, 2, FALSE )</f>
        <v>14800</v>
      </c>
      <c r="I296" s="104">
        <f t="shared" si="4"/>
        <v>0</v>
      </c>
    </row>
    <row r="297" spans="1:9">
      <c r="A297" s="45"/>
      <c r="B297" s="45"/>
      <c r="C297" s="46"/>
      <c r="D297" s="47"/>
      <c r="E297" s="45"/>
      <c r="F297" s="48">
        <v>23</v>
      </c>
      <c r="G297" s="48"/>
      <c r="H297" s="103">
        <f>VLOOKUP(F297,工作表9!$G$1:$H$3, 2, FALSE )</f>
        <v>14800</v>
      </c>
      <c r="I297" s="104">
        <f t="shared" si="4"/>
        <v>0</v>
      </c>
    </row>
    <row r="298" spans="1:9">
      <c r="A298" s="45"/>
      <c r="B298" s="45"/>
      <c r="C298" s="46"/>
      <c r="D298" s="47"/>
      <c r="E298" s="45"/>
      <c r="F298" s="48">
        <v>23</v>
      </c>
      <c r="G298" s="48"/>
      <c r="H298" s="103">
        <f>VLOOKUP(F298,工作表9!$G$1:$H$3, 2, FALSE )</f>
        <v>14800</v>
      </c>
      <c r="I298" s="104">
        <f t="shared" si="4"/>
        <v>0</v>
      </c>
    </row>
    <row r="299" spans="1:9">
      <c r="A299" s="45"/>
      <c r="B299" s="45"/>
      <c r="C299" s="46"/>
      <c r="D299" s="47"/>
      <c r="E299" s="45"/>
      <c r="F299" s="48">
        <v>23</v>
      </c>
      <c r="G299" s="48"/>
      <c r="H299" s="103">
        <f>VLOOKUP(F299,工作表9!$G$1:$H$3, 2, FALSE )</f>
        <v>14800</v>
      </c>
      <c r="I299" s="104">
        <f t="shared" si="4"/>
        <v>0</v>
      </c>
    </row>
    <row r="300" spans="1:9">
      <c r="A300" s="45"/>
      <c r="B300" s="45"/>
      <c r="C300" s="46"/>
      <c r="D300" s="47"/>
      <c r="E300" s="45"/>
      <c r="F300" s="48">
        <v>23</v>
      </c>
      <c r="G300" s="48"/>
      <c r="H300" s="103">
        <f>VLOOKUP(F300,工作表9!$G$1:$H$3, 2, FALSE )</f>
        <v>14800</v>
      </c>
      <c r="I300" s="104">
        <f t="shared" si="4"/>
        <v>0</v>
      </c>
    </row>
    <row r="301" spans="1:9">
      <c r="A301" s="45"/>
      <c r="B301" s="45"/>
      <c r="C301" s="46"/>
      <c r="D301" s="47"/>
      <c r="E301" s="45"/>
      <c r="F301" s="48">
        <v>23</v>
      </c>
      <c r="G301" s="48"/>
      <c r="H301" s="103">
        <f>VLOOKUP(F301,工作表9!$G$1:$H$3, 2, FALSE )</f>
        <v>14800</v>
      </c>
      <c r="I301" s="104">
        <f t="shared" si="4"/>
        <v>0</v>
      </c>
    </row>
    <row r="302" spans="1:9">
      <c r="A302" s="45"/>
      <c r="B302" s="45"/>
      <c r="C302" s="46"/>
      <c r="D302" s="47"/>
      <c r="E302" s="45"/>
      <c r="F302" s="48">
        <v>23</v>
      </c>
      <c r="G302" s="48"/>
      <c r="H302" s="103">
        <f>VLOOKUP(F302,工作表9!$G$1:$H$3, 2, FALSE )</f>
        <v>14800</v>
      </c>
      <c r="I302" s="104">
        <f t="shared" si="4"/>
        <v>0</v>
      </c>
    </row>
    <row r="303" spans="1:9">
      <c r="A303" s="45"/>
      <c r="B303" s="45"/>
      <c r="C303" s="46"/>
      <c r="D303" s="47"/>
      <c r="E303" s="45"/>
      <c r="F303" s="48">
        <v>23</v>
      </c>
      <c r="G303" s="48"/>
      <c r="H303" s="103">
        <f>VLOOKUP(F303,工作表9!$G$1:$H$3, 2, FALSE )</f>
        <v>14800</v>
      </c>
      <c r="I303" s="104">
        <f t="shared" si="4"/>
        <v>0</v>
      </c>
    </row>
    <row r="304" spans="1:9">
      <c r="A304" s="45"/>
      <c r="B304" s="45"/>
      <c r="C304" s="46"/>
      <c r="D304" s="47"/>
      <c r="E304" s="45"/>
      <c r="F304" s="48">
        <v>23</v>
      </c>
      <c r="G304" s="48"/>
      <c r="H304" s="103">
        <f>VLOOKUP(F304,工作表9!$G$1:$H$3, 2, FALSE )</f>
        <v>14800</v>
      </c>
      <c r="I304" s="104">
        <f t="shared" si="4"/>
        <v>0</v>
      </c>
    </row>
    <row r="305" spans="1:9">
      <c r="A305" s="45"/>
      <c r="B305" s="45"/>
      <c r="C305" s="46"/>
      <c r="D305" s="47"/>
      <c r="E305" s="45"/>
      <c r="F305" s="48">
        <v>23</v>
      </c>
      <c r="G305" s="48"/>
      <c r="H305" s="103">
        <f>VLOOKUP(F305,工作表9!$G$1:$H$3, 2, FALSE )</f>
        <v>14800</v>
      </c>
      <c r="I305" s="104">
        <f t="shared" si="4"/>
        <v>0</v>
      </c>
    </row>
    <row r="306" spans="1:9">
      <c r="A306" s="45"/>
      <c r="B306" s="45"/>
      <c r="C306" s="46"/>
      <c r="D306" s="47"/>
      <c r="E306" s="45"/>
      <c r="F306" s="48">
        <v>23</v>
      </c>
      <c r="G306" s="48"/>
      <c r="H306" s="103">
        <f>VLOOKUP(F306,工作表9!$G$1:$H$3, 2, FALSE )</f>
        <v>14800</v>
      </c>
      <c r="I306" s="104">
        <f t="shared" si="4"/>
        <v>0</v>
      </c>
    </row>
    <row r="307" spans="1:9">
      <c r="A307" s="45"/>
      <c r="B307" s="45"/>
      <c r="C307" s="46"/>
      <c r="D307" s="47"/>
      <c r="E307" s="45"/>
      <c r="F307" s="48">
        <v>23</v>
      </c>
      <c r="G307" s="48"/>
      <c r="H307" s="103">
        <f>VLOOKUP(F307,工作表9!$G$1:$H$3, 2, FALSE )</f>
        <v>14800</v>
      </c>
      <c r="I307" s="104">
        <f t="shared" si="4"/>
        <v>0</v>
      </c>
    </row>
    <row r="308" spans="1:9">
      <c r="A308" s="45"/>
      <c r="B308" s="45"/>
      <c r="C308" s="46"/>
      <c r="D308" s="47"/>
      <c r="E308" s="45"/>
      <c r="F308" s="48">
        <v>23</v>
      </c>
      <c r="G308" s="48"/>
      <c r="H308" s="103">
        <f>VLOOKUP(F308,工作表9!$G$1:$H$3, 2, FALSE )</f>
        <v>14800</v>
      </c>
      <c r="I308" s="104">
        <f t="shared" si="4"/>
        <v>0</v>
      </c>
    </row>
    <row r="309" spans="1:9">
      <c r="A309" s="45"/>
      <c r="B309" s="45"/>
      <c r="C309" s="46"/>
      <c r="D309" s="47"/>
      <c r="E309" s="45"/>
      <c r="F309" s="48">
        <v>23</v>
      </c>
      <c r="G309" s="48"/>
      <c r="H309" s="103">
        <f>VLOOKUP(F309,工作表9!$G$1:$H$3, 2, FALSE )</f>
        <v>14800</v>
      </c>
      <c r="I309" s="104">
        <f t="shared" si="4"/>
        <v>0</v>
      </c>
    </row>
    <row r="310" spans="1:9">
      <c r="A310" s="45"/>
      <c r="B310" s="45"/>
      <c r="C310" s="46"/>
      <c r="D310" s="47"/>
      <c r="E310" s="45"/>
      <c r="F310" s="48">
        <v>23</v>
      </c>
      <c r="G310" s="48"/>
      <c r="H310" s="103">
        <f>VLOOKUP(F310,工作表9!$G$1:$H$3, 2, FALSE )</f>
        <v>14800</v>
      </c>
      <c r="I310" s="104">
        <f t="shared" si="4"/>
        <v>0</v>
      </c>
    </row>
    <row r="311" spans="1:9">
      <c r="A311" s="45"/>
      <c r="B311" s="45"/>
      <c r="C311" s="46"/>
      <c r="D311" s="47"/>
      <c r="E311" s="45"/>
      <c r="F311" s="48">
        <v>23</v>
      </c>
      <c r="G311" s="48"/>
      <c r="H311" s="103">
        <f>VLOOKUP(F311,工作表9!$G$1:$H$3, 2, FALSE )</f>
        <v>14800</v>
      </c>
      <c r="I311" s="104">
        <f t="shared" si="4"/>
        <v>0</v>
      </c>
    </row>
    <row r="312" spans="1:9">
      <c r="A312" s="45"/>
      <c r="B312" s="45"/>
      <c r="C312" s="46"/>
      <c r="D312" s="47"/>
      <c r="E312" s="45"/>
      <c r="F312" s="48">
        <v>23</v>
      </c>
      <c r="G312" s="48"/>
      <c r="H312" s="103">
        <f>VLOOKUP(F312,工作表9!$G$1:$H$3, 2, FALSE )</f>
        <v>14800</v>
      </c>
      <c r="I312" s="104">
        <f t="shared" si="4"/>
        <v>0</v>
      </c>
    </row>
    <row r="313" spans="1:9">
      <c r="A313" s="45"/>
      <c r="B313" s="45"/>
      <c r="C313" s="46"/>
      <c r="D313" s="47"/>
      <c r="E313" s="45"/>
      <c r="F313" s="48">
        <v>23</v>
      </c>
      <c r="G313" s="48"/>
      <c r="H313" s="103">
        <f>VLOOKUP(F313,工作表9!$G$1:$H$3, 2, FALSE )</f>
        <v>14800</v>
      </c>
      <c r="I313" s="104">
        <f t="shared" si="4"/>
        <v>0</v>
      </c>
    </row>
    <row r="314" spans="1:9">
      <c r="A314" s="45"/>
      <c r="B314" s="45"/>
      <c r="C314" s="46"/>
      <c r="D314" s="47"/>
      <c r="E314" s="45"/>
      <c r="F314" s="48">
        <v>23</v>
      </c>
      <c r="G314" s="48"/>
      <c r="H314" s="103">
        <f>VLOOKUP(F314,工作表9!$G$1:$H$3, 2, FALSE )</f>
        <v>14800</v>
      </c>
      <c r="I314" s="104">
        <f t="shared" si="4"/>
        <v>0</v>
      </c>
    </row>
    <row r="315" spans="1:9">
      <c r="A315" s="45"/>
      <c r="B315" s="45"/>
      <c r="C315" s="46"/>
      <c r="D315" s="47"/>
      <c r="E315" s="45"/>
      <c r="F315" s="48">
        <v>23</v>
      </c>
      <c r="G315" s="48"/>
      <c r="H315" s="103">
        <f>VLOOKUP(F315,工作表9!$G$1:$H$3, 2, FALSE )</f>
        <v>14800</v>
      </c>
      <c r="I315" s="104">
        <f t="shared" si="4"/>
        <v>0</v>
      </c>
    </row>
    <row r="316" spans="1:9">
      <c r="A316" s="45"/>
      <c r="B316" s="45"/>
      <c r="C316" s="46"/>
      <c r="D316" s="47"/>
      <c r="E316" s="45"/>
      <c r="F316" s="48">
        <v>23</v>
      </c>
      <c r="G316" s="48"/>
      <c r="H316" s="103">
        <f>VLOOKUP(F316,工作表9!$G$1:$H$3, 2, FALSE )</f>
        <v>14800</v>
      </c>
      <c r="I316" s="104">
        <f t="shared" si="4"/>
        <v>0</v>
      </c>
    </row>
    <row r="317" spans="1:9">
      <c r="A317" s="45"/>
      <c r="B317" s="45"/>
      <c r="C317" s="46"/>
      <c r="D317" s="47"/>
      <c r="E317" s="45"/>
      <c r="F317" s="48">
        <v>23</v>
      </c>
      <c r="G317" s="48"/>
      <c r="H317" s="103">
        <f>VLOOKUP(F317,工作表9!$G$1:$H$3, 2, FALSE )</f>
        <v>14800</v>
      </c>
      <c r="I317" s="104">
        <f t="shared" si="4"/>
        <v>0</v>
      </c>
    </row>
    <row r="318" spans="1:9">
      <c r="A318" s="45"/>
      <c r="B318" s="45"/>
      <c r="C318" s="46"/>
      <c r="D318" s="47"/>
      <c r="E318" s="45"/>
      <c r="F318" s="48">
        <v>23</v>
      </c>
      <c r="G318" s="48"/>
      <c r="H318" s="103">
        <f>VLOOKUP(F318,工作表9!$G$1:$H$3, 2, FALSE )</f>
        <v>14800</v>
      </c>
      <c r="I318" s="104">
        <f t="shared" si="4"/>
        <v>0</v>
      </c>
    </row>
    <row r="319" spans="1:9">
      <c r="A319" s="45"/>
      <c r="B319" s="45"/>
      <c r="C319" s="46"/>
      <c r="D319" s="47"/>
      <c r="E319" s="45"/>
      <c r="F319" s="48">
        <v>23</v>
      </c>
      <c r="G319" s="48"/>
      <c r="H319" s="103">
        <f>VLOOKUP(F319,工作表9!$G$1:$H$3, 2, FALSE )</f>
        <v>14800</v>
      </c>
      <c r="I319" s="104">
        <f t="shared" si="4"/>
        <v>0</v>
      </c>
    </row>
    <row r="320" spans="1:9">
      <c r="A320" s="45"/>
      <c r="B320" s="45"/>
      <c r="C320" s="46"/>
      <c r="D320" s="47"/>
      <c r="E320" s="45"/>
      <c r="F320" s="48">
        <v>23</v>
      </c>
      <c r="G320" s="48"/>
      <c r="H320" s="103">
        <f>VLOOKUP(F320,工作表9!$G$1:$H$3, 2, FALSE )</f>
        <v>14800</v>
      </c>
      <c r="I320" s="104">
        <f t="shared" si="4"/>
        <v>0</v>
      </c>
    </row>
    <row r="321" spans="1:9">
      <c r="A321" s="45"/>
      <c r="B321" s="45"/>
      <c r="C321" s="46"/>
      <c r="D321" s="47"/>
      <c r="E321" s="45"/>
      <c r="F321" s="48">
        <v>23</v>
      </c>
      <c r="G321" s="48"/>
      <c r="H321" s="103">
        <f>VLOOKUP(F321,工作表9!$G$1:$H$3, 2, FALSE )</f>
        <v>14800</v>
      </c>
      <c r="I321" s="104">
        <f t="shared" si="4"/>
        <v>0</v>
      </c>
    </row>
    <row r="322" spans="1:9">
      <c r="A322" s="45"/>
      <c r="B322" s="45"/>
      <c r="C322" s="46"/>
      <c r="D322" s="47"/>
      <c r="E322" s="45"/>
      <c r="F322" s="48">
        <v>23</v>
      </c>
      <c r="G322" s="48"/>
      <c r="H322" s="103">
        <f>VLOOKUP(F322,工作表9!$G$1:$H$3, 2, FALSE )</f>
        <v>14800</v>
      </c>
      <c r="I322" s="104">
        <f t="shared" si="4"/>
        <v>0</v>
      </c>
    </row>
    <row r="323" spans="1:9">
      <c r="A323" s="45"/>
      <c r="B323" s="45"/>
      <c r="C323" s="46"/>
      <c r="D323" s="47"/>
      <c r="E323" s="45"/>
      <c r="F323" s="48">
        <v>23</v>
      </c>
      <c r="G323" s="48"/>
      <c r="H323" s="103">
        <f>VLOOKUP(F323,工作表9!$G$1:$H$3, 2, FALSE )</f>
        <v>14800</v>
      </c>
      <c r="I323" s="104">
        <f t="shared" si="4"/>
        <v>0</v>
      </c>
    </row>
    <row r="324" spans="1:9">
      <c r="A324" s="45"/>
      <c r="B324" s="45"/>
      <c r="C324" s="46"/>
      <c r="D324" s="47"/>
      <c r="E324" s="45"/>
      <c r="F324" s="48">
        <v>23</v>
      </c>
      <c r="G324" s="48"/>
      <c r="H324" s="103">
        <f>VLOOKUP(F324,工作表9!$G$1:$H$3, 2, FALSE )</f>
        <v>14800</v>
      </c>
      <c r="I324" s="104">
        <f t="shared" si="4"/>
        <v>0</v>
      </c>
    </row>
    <row r="325" spans="1:9">
      <c r="A325" s="45"/>
      <c r="B325" s="45"/>
      <c r="C325" s="46"/>
      <c r="D325" s="47"/>
      <c r="E325" s="45"/>
      <c r="F325" s="48">
        <v>23</v>
      </c>
      <c r="G325" s="48"/>
      <c r="H325" s="103">
        <f>VLOOKUP(F325,工作表9!$G$1:$H$3, 2, FALSE )</f>
        <v>14800</v>
      </c>
      <c r="I325" s="104">
        <f t="shared" si="4"/>
        <v>0</v>
      </c>
    </row>
    <row r="326" spans="1:9">
      <c r="A326" s="45"/>
      <c r="B326" s="45"/>
      <c r="C326" s="46"/>
      <c r="D326" s="47"/>
      <c r="E326" s="45"/>
      <c r="F326" s="48">
        <v>23</v>
      </c>
      <c r="G326" s="48"/>
      <c r="H326" s="103">
        <f>VLOOKUP(F326,工作表9!$G$1:$H$3, 2, FALSE )</f>
        <v>14800</v>
      </c>
      <c r="I326" s="104">
        <f t="shared" si="4"/>
        <v>0</v>
      </c>
    </row>
    <row r="327" spans="1:9">
      <c r="A327" s="45"/>
      <c r="B327" s="45"/>
      <c r="C327" s="46"/>
      <c r="D327" s="47"/>
      <c r="E327" s="45"/>
      <c r="F327" s="48">
        <v>23</v>
      </c>
      <c r="G327" s="48"/>
      <c r="H327" s="103">
        <f>VLOOKUP(F327,工作表9!$G$1:$H$3, 2, FALSE )</f>
        <v>14800</v>
      </c>
      <c r="I327" s="104">
        <f t="shared" si="4"/>
        <v>0</v>
      </c>
    </row>
    <row r="328" spans="1:9">
      <c r="A328" s="45"/>
      <c r="B328" s="45"/>
      <c r="C328" s="46"/>
      <c r="D328" s="47"/>
      <c r="E328" s="45"/>
      <c r="F328" s="48">
        <v>23</v>
      </c>
      <c r="G328" s="48"/>
      <c r="H328" s="103">
        <f>VLOOKUP(F328,工作表9!$G$1:$H$3, 2, FALSE )</f>
        <v>14800</v>
      </c>
      <c r="I328" s="104">
        <f t="shared" si="4"/>
        <v>0</v>
      </c>
    </row>
    <row r="329" spans="1:9">
      <c r="A329" s="45"/>
      <c r="B329" s="45"/>
      <c r="C329" s="46"/>
      <c r="D329" s="47"/>
      <c r="E329" s="45"/>
      <c r="F329" s="48">
        <v>23</v>
      </c>
      <c r="G329" s="48"/>
      <c r="H329" s="103">
        <f>VLOOKUP(F329,工作表9!$G$1:$H$3, 2, FALSE )</f>
        <v>14800</v>
      </c>
      <c r="I329" s="104">
        <f t="shared" si="4"/>
        <v>0</v>
      </c>
    </row>
    <row r="330" spans="1:9">
      <c r="A330" s="45"/>
      <c r="B330" s="45"/>
      <c r="C330" s="46"/>
      <c r="D330" s="47"/>
      <c r="E330" s="45"/>
      <c r="F330" s="48">
        <v>23</v>
      </c>
      <c r="G330" s="48"/>
      <c r="H330" s="103">
        <f>VLOOKUP(F330,工作表9!$G$1:$H$3, 2, FALSE )</f>
        <v>14800</v>
      </c>
      <c r="I330" s="104">
        <f t="shared" si="4"/>
        <v>0</v>
      </c>
    </row>
    <row r="331" spans="1:9">
      <c r="A331" s="45"/>
      <c r="B331" s="45"/>
      <c r="C331" s="46"/>
      <c r="D331" s="47"/>
      <c r="E331" s="45"/>
      <c r="F331" s="48">
        <v>23</v>
      </c>
      <c r="G331" s="48"/>
      <c r="H331" s="103">
        <f>VLOOKUP(F331,工作表9!$G$1:$H$3, 2, FALSE )</f>
        <v>14800</v>
      </c>
      <c r="I331" s="104">
        <f t="shared" ref="I331:I394" si="5">G331*H331</f>
        <v>0</v>
      </c>
    </row>
    <row r="332" spans="1:9">
      <c r="A332" s="45"/>
      <c r="B332" s="45"/>
      <c r="C332" s="46"/>
      <c r="D332" s="47"/>
      <c r="E332" s="45"/>
      <c r="F332" s="48">
        <v>23</v>
      </c>
      <c r="G332" s="48"/>
      <c r="H332" s="103">
        <f>VLOOKUP(F332,工作表9!$G$1:$H$3, 2, FALSE )</f>
        <v>14800</v>
      </c>
      <c r="I332" s="104">
        <f t="shared" si="5"/>
        <v>0</v>
      </c>
    </row>
    <row r="333" spans="1:9">
      <c r="A333" s="45"/>
      <c r="B333" s="45"/>
      <c r="C333" s="46"/>
      <c r="D333" s="47"/>
      <c r="E333" s="45"/>
      <c r="F333" s="48">
        <v>23</v>
      </c>
      <c r="G333" s="48"/>
      <c r="H333" s="103">
        <f>VLOOKUP(F333,工作表9!$G$1:$H$3, 2, FALSE )</f>
        <v>14800</v>
      </c>
      <c r="I333" s="104">
        <f t="shared" si="5"/>
        <v>0</v>
      </c>
    </row>
    <row r="334" spans="1:9">
      <c r="A334" s="45"/>
      <c r="B334" s="45"/>
      <c r="C334" s="46"/>
      <c r="D334" s="47"/>
      <c r="E334" s="45"/>
      <c r="F334" s="48">
        <v>23</v>
      </c>
      <c r="G334" s="48"/>
      <c r="H334" s="103">
        <f>VLOOKUP(F334,工作表9!$G$1:$H$3, 2, FALSE )</f>
        <v>14800</v>
      </c>
      <c r="I334" s="104">
        <f t="shared" si="5"/>
        <v>0</v>
      </c>
    </row>
    <row r="335" spans="1:9">
      <c r="A335" s="45"/>
      <c r="B335" s="45"/>
      <c r="C335" s="46"/>
      <c r="D335" s="47"/>
      <c r="E335" s="45"/>
      <c r="F335" s="48">
        <v>23</v>
      </c>
      <c r="G335" s="48"/>
      <c r="H335" s="103">
        <f>VLOOKUP(F335,工作表9!$G$1:$H$3, 2, FALSE )</f>
        <v>14800</v>
      </c>
      <c r="I335" s="104">
        <f t="shared" si="5"/>
        <v>0</v>
      </c>
    </row>
    <row r="336" spans="1:9">
      <c r="A336" s="45"/>
      <c r="B336" s="45"/>
      <c r="C336" s="46"/>
      <c r="D336" s="47"/>
      <c r="E336" s="45"/>
      <c r="F336" s="48">
        <v>23</v>
      </c>
      <c r="G336" s="48"/>
      <c r="H336" s="103">
        <f>VLOOKUP(F336,工作表9!$G$1:$H$3, 2, FALSE )</f>
        <v>14800</v>
      </c>
      <c r="I336" s="104">
        <f t="shared" si="5"/>
        <v>0</v>
      </c>
    </row>
    <row r="337" spans="1:9">
      <c r="A337" s="45"/>
      <c r="B337" s="45"/>
      <c r="C337" s="46"/>
      <c r="D337" s="47"/>
      <c r="E337" s="45"/>
      <c r="F337" s="48">
        <v>23</v>
      </c>
      <c r="G337" s="48"/>
      <c r="H337" s="103">
        <f>VLOOKUP(F337,工作表9!$G$1:$H$3, 2, FALSE )</f>
        <v>14800</v>
      </c>
      <c r="I337" s="104">
        <f t="shared" si="5"/>
        <v>0</v>
      </c>
    </row>
    <row r="338" spans="1:9">
      <c r="A338" s="45"/>
      <c r="B338" s="45"/>
      <c r="C338" s="46"/>
      <c r="D338" s="47"/>
      <c r="E338" s="45"/>
      <c r="F338" s="48">
        <v>23</v>
      </c>
      <c r="G338" s="48"/>
      <c r="H338" s="103">
        <f>VLOOKUP(F338,工作表9!$G$1:$H$3, 2, FALSE )</f>
        <v>14800</v>
      </c>
      <c r="I338" s="104">
        <f t="shared" si="5"/>
        <v>0</v>
      </c>
    </row>
    <row r="339" spans="1:9">
      <c r="A339" s="45"/>
      <c r="B339" s="45"/>
      <c r="C339" s="46"/>
      <c r="D339" s="47"/>
      <c r="E339" s="45"/>
      <c r="F339" s="48">
        <v>23</v>
      </c>
      <c r="G339" s="48"/>
      <c r="H339" s="103">
        <f>VLOOKUP(F339,工作表9!$G$1:$H$3, 2, FALSE )</f>
        <v>14800</v>
      </c>
      <c r="I339" s="104">
        <f t="shared" si="5"/>
        <v>0</v>
      </c>
    </row>
    <row r="340" spans="1:9">
      <c r="A340" s="45"/>
      <c r="B340" s="45"/>
      <c r="C340" s="46"/>
      <c r="D340" s="47"/>
      <c r="E340" s="45"/>
      <c r="F340" s="48">
        <v>23</v>
      </c>
      <c r="G340" s="48"/>
      <c r="H340" s="103">
        <f>VLOOKUP(F340,工作表9!$G$1:$H$3, 2, FALSE )</f>
        <v>14800</v>
      </c>
      <c r="I340" s="104">
        <f t="shared" si="5"/>
        <v>0</v>
      </c>
    </row>
    <row r="341" spans="1:9">
      <c r="A341" s="45"/>
      <c r="B341" s="45"/>
      <c r="C341" s="46"/>
      <c r="D341" s="47"/>
      <c r="E341" s="45"/>
      <c r="F341" s="48">
        <v>23</v>
      </c>
      <c r="G341" s="48"/>
      <c r="H341" s="103">
        <f>VLOOKUP(F341,工作表9!$G$1:$H$3, 2, FALSE )</f>
        <v>14800</v>
      </c>
      <c r="I341" s="104">
        <f t="shared" si="5"/>
        <v>0</v>
      </c>
    </row>
    <row r="342" spans="1:9">
      <c r="A342" s="45"/>
      <c r="B342" s="45"/>
      <c r="C342" s="46"/>
      <c r="D342" s="47"/>
      <c r="E342" s="45"/>
      <c r="F342" s="48">
        <v>23</v>
      </c>
      <c r="G342" s="48"/>
      <c r="H342" s="103">
        <f>VLOOKUP(F342,工作表9!$G$1:$H$3, 2, FALSE )</f>
        <v>14800</v>
      </c>
      <c r="I342" s="104">
        <f t="shared" si="5"/>
        <v>0</v>
      </c>
    </row>
    <row r="343" spans="1:9">
      <c r="A343" s="45"/>
      <c r="B343" s="45"/>
      <c r="C343" s="46"/>
      <c r="D343" s="47"/>
      <c r="E343" s="45"/>
      <c r="F343" s="48">
        <v>23</v>
      </c>
      <c r="G343" s="48"/>
      <c r="H343" s="103">
        <f>VLOOKUP(F343,工作表9!$G$1:$H$3, 2, FALSE )</f>
        <v>14800</v>
      </c>
      <c r="I343" s="104">
        <f t="shared" si="5"/>
        <v>0</v>
      </c>
    </row>
    <row r="344" spans="1:9">
      <c r="A344" s="45"/>
      <c r="B344" s="45"/>
      <c r="C344" s="46"/>
      <c r="D344" s="47"/>
      <c r="E344" s="45"/>
      <c r="F344" s="48">
        <v>23</v>
      </c>
      <c r="G344" s="48"/>
      <c r="H344" s="103">
        <f>VLOOKUP(F344,工作表9!$G$1:$H$3, 2, FALSE )</f>
        <v>14800</v>
      </c>
      <c r="I344" s="104">
        <f t="shared" si="5"/>
        <v>0</v>
      </c>
    </row>
    <row r="345" spans="1:9">
      <c r="A345" s="45"/>
      <c r="B345" s="45"/>
      <c r="C345" s="46"/>
      <c r="D345" s="47"/>
      <c r="E345" s="45"/>
      <c r="F345" s="48">
        <v>23</v>
      </c>
      <c r="G345" s="48"/>
      <c r="H345" s="103">
        <f>VLOOKUP(F345,工作表9!$G$1:$H$3, 2, FALSE )</f>
        <v>14800</v>
      </c>
      <c r="I345" s="104">
        <f t="shared" si="5"/>
        <v>0</v>
      </c>
    </row>
    <row r="346" spans="1:9">
      <c r="A346" s="45"/>
      <c r="B346" s="45"/>
      <c r="C346" s="46"/>
      <c r="D346" s="47"/>
      <c r="E346" s="45"/>
      <c r="F346" s="48">
        <v>23</v>
      </c>
      <c r="G346" s="48"/>
      <c r="H346" s="103">
        <f>VLOOKUP(F346,工作表9!$G$1:$H$3, 2, FALSE )</f>
        <v>14800</v>
      </c>
      <c r="I346" s="104">
        <f t="shared" si="5"/>
        <v>0</v>
      </c>
    </row>
    <row r="347" spans="1:9">
      <c r="A347" s="45"/>
      <c r="B347" s="45"/>
      <c r="C347" s="46"/>
      <c r="D347" s="47"/>
      <c r="E347" s="45"/>
      <c r="F347" s="48">
        <v>23</v>
      </c>
      <c r="G347" s="48"/>
      <c r="H347" s="103">
        <f>VLOOKUP(F347,工作表9!$G$1:$H$3, 2, FALSE )</f>
        <v>14800</v>
      </c>
      <c r="I347" s="104">
        <f t="shared" si="5"/>
        <v>0</v>
      </c>
    </row>
    <row r="348" spans="1:9">
      <c r="A348" s="45"/>
      <c r="B348" s="45"/>
      <c r="C348" s="46"/>
      <c r="D348" s="47"/>
      <c r="E348" s="45"/>
      <c r="F348" s="48">
        <v>23</v>
      </c>
      <c r="G348" s="48"/>
      <c r="H348" s="103">
        <f>VLOOKUP(F348,工作表9!$G$1:$H$3, 2, FALSE )</f>
        <v>14800</v>
      </c>
      <c r="I348" s="104">
        <f t="shared" si="5"/>
        <v>0</v>
      </c>
    </row>
    <row r="349" spans="1:9">
      <c r="A349" s="45"/>
      <c r="B349" s="45"/>
      <c r="C349" s="46"/>
      <c r="D349" s="47"/>
      <c r="E349" s="45"/>
      <c r="F349" s="48">
        <v>23</v>
      </c>
      <c r="G349" s="48"/>
      <c r="H349" s="103">
        <f>VLOOKUP(F349,工作表9!$G$1:$H$3, 2, FALSE )</f>
        <v>14800</v>
      </c>
      <c r="I349" s="104">
        <f t="shared" si="5"/>
        <v>0</v>
      </c>
    </row>
    <row r="350" spans="1:9">
      <c r="A350" s="45"/>
      <c r="B350" s="45"/>
      <c r="C350" s="46"/>
      <c r="D350" s="47"/>
      <c r="E350" s="45"/>
      <c r="F350" s="48">
        <v>23</v>
      </c>
      <c r="G350" s="48"/>
      <c r="H350" s="103">
        <f>VLOOKUP(F350,工作表9!$G$1:$H$3, 2, FALSE )</f>
        <v>14800</v>
      </c>
      <c r="I350" s="104">
        <f t="shared" si="5"/>
        <v>0</v>
      </c>
    </row>
    <row r="351" spans="1:9">
      <c r="A351" s="45"/>
      <c r="B351" s="45"/>
      <c r="C351" s="46"/>
      <c r="D351" s="47"/>
      <c r="E351" s="45"/>
      <c r="F351" s="48">
        <v>23</v>
      </c>
      <c r="G351" s="48"/>
      <c r="H351" s="103">
        <f>VLOOKUP(F351,工作表9!$G$1:$H$3, 2, FALSE )</f>
        <v>14800</v>
      </c>
      <c r="I351" s="104">
        <f t="shared" si="5"/>
        <v>0</v>
      </c>
    </row>
    <row r="352" spans="1:9">
      <c r="A352" s="45"/>
      <c r="B352" s="45"/>
      <c r="C352" s="46"/>
      <c r="D352" s="47"/>
      <c r="E352" s="45"/>
      <c r="F352" s="48">
        <v>23</v>
      </c>
      <c r="G352" s="48"/>
      <c r="H352" s="103">
        <f>VLOOKUP(F352,工作表9!$G$1:$H$3, 2, FALSE )</f>
        <v>14800</v>
      </c>
      <c r="I352" s="104">
        <f t="shared" si="5"/>
        <v>0</v>
      </c>
    </row>
    <row r="353" spans="1:9">
      <c r="A353" s="45"/>
      <c r="B353" s="45"/>
      <c r="C353" s="46"/>
      <c r="D353" s="47"/>
      <c r="E353" s="45"/>
      <c r="F353" s="48">
        <v>23</v>
      </c>
      <c r="G353" s="48"/>
      <c r="H353" s="103">
        <f>VLOOKUP(F353,工作表9!$G$1:$H$3, 2, FALSE )</f>
        <v>14800</v>
      </c>
      <c r="I353" s="104">
        <f t="shared" si="5"/>
        <v>0</v>
      </c>
    </row>
    <row r="354" spans="1:9">
      <c r="A354" s="45"/>
      <c r="B354" s="45"/>
      <c r="C354" s="46"/>
      <c r="D354" s="47"/>
      <c r="E354" s="45"/>
      <c r="F354" s="48">
        <v>23</v>
      </c>
      <c r="G354" s="48"/>
      <c r="H354" s="103">
        <f>VLOOKUP(F354,工作表9!$G$1:$H$3, 2, FALSE )</f>
        <v>14800</v>
      </c>
      <c r="I354" s="104">
        <f t="shared" si="5"/>
        <v>0</v>
      </c>
    </row>
    <row r="355" spans="1:9">
      <c r="A355" s="45"/>
      <c r="B355" s="45"/>
      <c r="C355" s="46"/>
      <c r="D355" s="47"/>
      <c r="E355" s="45"/>
      <c r="F355" s="48">
        <v>23</v>
      </c>
      <c r="G355" s="48"/>
      <c r="H355" s="103">
        <f>VLOOKUP(F355,工作表9!$G$1:$H$3, 2, FALSE )</f>
        <v>14800</v>
      </c>
      <c r="I355" s="104">
        <f t="shared" si="5"/>
        <v>0</v>
      </c>
    </row>
    <row r="356" spans="1:9">
      <c r="A356" s="45"/>
      <c r="B356" s="45"/>
      <c r="C356" s="46"/>
      <c r="D356" s="47"/>
      <c r="E356" s="45"/>
      <c r="F356" s="48">
        <v>23</v>
      </c>
      <c r="G356" s="48"/>
      <c r="H356" s="103">
        <f>VLOOKUP(F356,工作表9!$G$1:$H$3, 2, FALSE )</f>
        <v>14800</v>
      </c>
      <c r="I356" s="104">
        <f t="shared" si="5"/>
        <v>0</v>
      </c>
    </row>
    <row r="357" spans="1:9">
      <c r="A357" s="45"/>
      <c r="B357" s="45"/>
      <c r="C357" s="46"/>
      <c r="D357" s="47"/>
      <c r="E357" s="45"/>
      <c r="F357" s="48">
        <v>23</v>
      </c>
      <c r="G357" s="48"/>
      <c r="H357" s="103">
        <f>VLOOKUP(F357,工作表9!$G$1:$H$3, 2, FALSE )</f>
        <v>14800</v>
      </c>
      <c r="I357" s="104">
        <f t="shared" si="5"/>
        <v>0</v>
      </c>
    </row>
    <row r="358" spans="1:9">
      <c r="A358" s="45"/>
      <c r="B358" s="45"/>
      <c r="C358" s="46"/>
      <c r="D358" s="47"/>
      <c r="E358" s="45"/>
      <c r="F358" s="48">
        <v>23</v>
      </c>
      <c r="G358" s="48"/>
      <c r="H358" s="103">
        <f>VLOOKUP(F358,工作表9!$G$1:$H$3, 2, FALSE )</f>
        <v>14800</v>
      </c>
      <c r="I358" s="104">
        <f t="shared" si="5"/>
        <v>0</v>
      </c>
    </row>
    <row r="359" spans="1:9">
      <c r="A359" s="45"/>
      <c r="B359" s="45"/>
      <c r="C359" s="46"/>
      <c r="D359" s="47"/>
      <c r="E359" s="45"/>
      <c r="F359" s="48">
        <v>23</v>
      </c>
      <c r="G359" s="48"/>
      <c r="H359" s="103">
        <f>VLOOKUP(F359,工作表9!$G$1:$H$3, 2, FALSE )</f>
        <v>14800</v>
      </c>
      <c r="I359" s="104">
        <f t="shared" si="5"/>
        <v>0</v>
      </c>
    </row>
    <row r="360" spans="1:9">
      <c r="A360" s="45"/>
      <c r="B360" s="45"/>
      <c r="C360" s="46"/>
      <c r="D360" s="47"/>
      <c r="E360" s="45"/>
      <c r="F360" s="48">
        <v>23</v>
      </c>
      <c r="G360" s="48"/>
      <c r="H360" s="103">
        <f>VLOOKUP(F360,工作表9!$G$1:$H$3, 2, FALSE )</f>
        <v>14800</v>
      </c>
      <c r="I360" s="104">
        <f t="shared" si="5"/>
        <v>0</v>
      </c>
    </row>
    <row r="361" spans="1:9">
      <c r="A361" s="45"/>
      <c r="B361" s="45"/>
      <c r="C361" s="46"/>
      <c r="D361" s="47"/>
      <c r="E361" s="45"/>
      <c r="F361" s="48">
        <v>23</v>
      </c>
      <c r="G361" s="48"/>
      <c r="H361" s="103">
        <f>VLOOKUP(F361,工作表9!$G$1:$H$3, 2, FALSE )</f>
        <v>14800</v>
      </c>
      <c r="I361" s="104">
        <f t="shared" si="5"/>
        <v>0</v>
      </c>
    </row>
    <row r="362" spans="1:9">
      <c r="A362" s="45"/>
      <c r="B362" s="45"/>
      <c r="C362" s="46"/>
      <c r="D362" s="47"/>
      <c r="E362" s="45"/>
      <c r="F362" s="48">
        <v>23</v>
      </c>
      <c r="G362" s="48"/>
      <c r="H362" s="103">
        <f>VLOOKUP(F362,工作表9!$G$1:$H$3, 2, FALSE )</f>
        <v>14800</v>
      </c>
      <c r="I362" s="104">
        <f t="shared" si="5"/>
        <v>0</v>
      </c>
    </row>
    <row r="363" spans="1:9">
      <c r="A363" s="45"/>
      <c r="B363" s="45"/>
      <c r="C363" s="46"/>
      <c r="D363" s="47"/>
      <c r="E363" s="45"/>
      <c r="F363" s="48">
        <v>23</v>
      </c>
      <c r="G363" s="48"/>
      <c r="H363" s="103">
        <f>VLOOKUP(F363,工作表9!$G$1:$H$3, 2, FALSE )</f>
        <v>14800</v>
      </c>
      <c r="I363" s="104">
        <f t="shared" si="5"/>
        <v>0</v>
      </c>
    </row>
    <row r="364" spans="1:9">
      <c r="A364" s="45"/>
      <c r="B364" s="45"/>
      <c r="C364" s="46"/>
      <c r="D364" s="47"/>
      <c r="E364" s="45"/>
      <c r="F364" s="48">
        <v>23</v>
      </c>
      <c r="G364" s="48"/>
      <c r="H364" s="103">
        <f>VLOOKUP(F364,工作表9!$G$1:$H$3, 2, FALSE )</f>
        <v>14800</v>
      </c>
      <c r="I364" s="104">
        <f t="shared" si="5"/>
        <v>0</v>
      </c>
    </row>
    <row r="365" spans="1:9">
      <c r="A365" s="45"/>
      <c r="B365" s="45"/>
      <c r="C365" s="46"/>
      <c r="D365" s="47"/>
      <c r="E365" s="45"/>
      <c r="F365" s="48">
        <v>23</v>
      </c>
      <c r="G365" s="48"/>
      <c r="H365" s="103">
        <f>VLOOKUP(F365,工作表9!$G$1:$H$3, 2, FALSE )</f>
        <v>14800</v>
      </c>
      <c r="I365" s="104">
        <f t="shared" si="5"/>
        <v>0</v>
      </c>
    </row>
    <row r="366" spans="1:9">
      <c r="A366" s="45"/>
      <c r="B366" s="45"/>
      <c r="C366" s="46"/>
      <c r="D366" s="47"/>
      <c r="E366" s="45"/>
      <c r="F366" s="48">
        <v>23</v>
      </c>
      <c r="G366" s="48"/>
      <c r="H366" s="103">
        <f>VLOOKUP(F366,工作表9!$G$1:$H$3, 2, FALSE )</f>
        <v>14800</v>
      </c>
      <c r="I366" s="104">
        <f t="shared" si="5"/>
        <v>0</v>
      </c>
    </row>
    <row r="367" spans="1:9">
      <c r="A367" s="45"/>
      <c r="B367" s="45"/>
      <c r="C367" s="46"/>
      <c r="D367" s="47"/>
      <c r="E367" s="45"/>
      <c r="F367" s="48">
        <v>23</v>
      </c>
      <c r="G367" s="48"/>
      <c r="H367" s="103">
        <f>VLOOKUP(F367,工作表9!$G$1:$H$3, 2, FALSE )</f>
        <v>14800</v>
      </c>
      <c r="I367" s="104">
        <f t="shared" si="5"/>
        <v>0</v>
      </c>
    </row>
    <row r="368" spans="1:9">
      <c r="A368" s="45"/>
      <c r="B368" s="45"/>
      <c r="C368" s="46"/>
      <c r="D368" s="47"/>
      <c r="E368" s="45"/>
      <c r="F368" s="48">
        <v>23</v>
      </c>
      <c r="G368" s="48"/>
      <c r="H368" s="103">
        <f>VLOOKUP(F368,工作表9!$G$1:$H$3, 2, FALSE )</f>
        <v>14800</v>
      </c>
      <c r="I368" s="104">
        <f t="shared" si="5"/>
        <v>0</v>
      </c>
    </row>
    <row r="369" spans="1:9">
      <c r="A369" s="45"/>
      <c r="B369" s="45"/>
      <c r="C369" s="46"/>
      <c r="D369" s="47"/>
      <c r="E369" s="45"/>
      <c r="F369" s="48">
        <v>23</v>
      </c>
      <c r="G369" s="48"/>
      <c r="H369" s="103">
        <f>VLOOKUP(F369,工作表9!$G$1:$H$3, 2, FALSE )</f>
        <v>14800</v>
      </c>
      <c r="I369" s="104">
        <f t="shared" si="5"/>
        <v>0</v>
      </c>
    </row>
    <row r="370" spans="1:9">
      <c r="A370" s="45"/>
      <c r="B370" s="45"/>
      <c r="C370" s="46"/>
      <c r="D370" s="47"/>
      <c r="E370" s="45"/>
      <c r="F370" s="48">
        <v>23</v>
      </c>
      <c r="G370" s="48"/>
      <c r="H370" s="103">
        <f>VLOOKUP(F370,工作表9!$G$1:$H$3, 2, FALSE )</f>
        <v>14800</v>
      </c>
      <c r="I370" s="104">
        <f t="shared" si="5"/>
        <v>0</v>
      </c>
    </row>
    <row r="371" spans="1:9">
      <c r="A371" s="45"/>
      <c r="B371" s="45"/>
      <c r="C371" s="46"/>
      <c r="D371" s="47"/>
      <c r="E371" s="45"/>
      <c r="F371" s="48">
        <v>23</v>
      </c>
      <c r="G371" s="48"/>
      <c r="H371" s="103">
        <f>VLOOKUP(F371,工作表9!$G$1:$H$3, 2, FALSE )</f>
        <v>14800</v>
      </c>
      <c r="I371" s="104">
        <f t="shared" si="5"/>
        <v>0</v>
      </c>
    </row>
    <row r="372" spans="1:9">
      <c r="A372" s="45"/>
      <c r="B372" s="45"/>
      <c r="C372" s="46"/>
      <c r="D372" s="47"/>
      <c r="E372" s="45"/>
      <c r="F372" s="48">
        <v>23</v>
      </c>
      <c r="G372" s="48"/>
      <c r="H372" s="103">
        <f>VLOOKUP(F372,工作表9!$G$1:$H$3, 2, FALSE )</f>
        <v>14800</v>
      </c>
      <c r="I372" s="104">
        <f t="shared" si="5"/>
        <v>0</v>
      </c>
    </row>
    <row r="373" spans="1:9">
      <c r="A373" s="45"/>
      <c r="B373" s="45"/>
      <c r="C373" s="46"/>
      <c r="D373" s="47"/>
      <c r="E373" s="45"/>
      <c r="F373" s="48">
        <v>23</v>
      </c>
      <c r="G373" s="48"/>
      <c r="H373" s="103">
        <f>VLOOKUP(F373,工作表9!$G$1:$H$3, 2, FALSE )</f>
        <v>14800</v>
      </c>
      <c r="I373" s="104">
        <f t="shared" si="5"/>
        <v>0</v>
      </c>
    </row>
    <row r="374" spans="1:9">
      <c r="A374" s="45"/>
      <c r="B374" s="45"/>
      <c r="C374" s="46"/>
      <c r="D374" s="47"/>
      <c r="E374" s="45"/>
      <c r="F374" s="48">
        <v>23</v>
      </c>
      <c r="G374" s="48"/>
      <c r="H374" s="103">
        <f>VLOOKUP(F374,工作表9!$G$1:$H$3, 2, FALSE )</f>
        <v>14800</v>
      </c>
      <c r="I374" s="104">
        <f t="shared" si="5"/>
        <v>0</v>
      </c>
    </row>
    <row r="375" spans="1:9">
      <c r="A375" s="45"/>
      <c r="B375" s="45"/>
      <c r="C375" s="46"/>
      <c r="D375" s="47"/>
      <c r="E375" s="45"/>
      <c r="F375" s="48">
        <v>23</v>
      </c>
      <c r="G375" s="48"/>
      <c r="H375" s="103">
        <f>VLOOKUP(F375,工作表9!$G$1:$H$3, 2, FALSE )</f>
        <v>14800</v>
      </c>
      <c r="I375" s="104">
        <f t="shared" si="5"/>
        <v>0</v>
      </c>
    </row>
    <row r="376" spans="1:9">
      <c r="A376" s="45"/>
      <c r="B376" s="45"/>
      <c r="C376" s="46"/>
      <c r="D376" s="47"/>
      <c r="E376" s="45"/>
      <c r="F376" s="48">
        <v>23</v>
      </c>
      <c r="G376" s="48"/>
      <c r="H376" s="103">
        <f>VLOOKUP(F376,工作表9!$G$1:$H$3, 2, FALSE )</f>
        <v>14800</v>
      </c>
      <c r="I376" s="104">
        <f t="shared" si="5"/>
        <v>0</v>
      </c>
    </row>
    <row r="377" spans="1:9">
      <c r="A377" s="45"/>
      <c r="B377" s="45"/>
      <c r="C377" s="46"/>
      <c r="D377" s="47"/>
      <c r="E377" s="45"/>
      <c r="F377" s="48">
        <v>23</v>
      </c>
      <c r="G377" s="48"/>
      <c r="H377" s="103">
        <f>VLOOKUP(F377,工作表9!$G$1:$H$3, 2, FALSE )</f>
        <v>14800</v>
      </c>
      <c r="I377" s="104">
        <f t="shared" si="5"/>
        <v>0</v>
      </c>
    </row>
    <row r="378" spans="1:9">
      <c r="A378" s="45"/>
      <c r="B378" s="45"/>
      <c r="C378" s="46"/>
      <c r="D378" s="47"/>
      <c r="E378" s="45"/>
      <c r="F378" s="48">
        <v>23</v>
      </c>
      <c r="G378" s="48"/>
      <c r="H378" s="103">
        <f>VLOOKUP(F378,工作表9!$G$1:$H$3, 2, FALSE )</f>
        <v>14800</v>
      </c>
      <c r="I378" s="104">
        <f t="shared" si="5"/>
        <v>0</v>
      </c>
    </row>
    <row r="379" spans="1:9">
      <c r="A379" s="45"/>
      <c r="B379" s="45"/>
      <c r="C379" s="46"/>
      <c r="D379" s="47"/>
      <c r="E379" s="45"/>
      <c r="F379" s="48">
        <v>23</v>
      </c>
      <c r="G379" s="48"/>
      <c r="H379" s="103">
        <f>VLOOKUP(F379,工作表9!$G$1:$H$3, 2, FALSE )</f>
        <v>14800</v>
      </c>
      <c r="I379" s="104">
        <f t="shared" si="5"/>
        <v>0</v>
      </c>
    </row>
    <row r="380" spans="1:9">
      <c r="A380" s="45"/>
      <c r="B380" s="45"/>
      <c r="C380" s="46"/>
      <c r="D380" s="47"/>
      <c r="E380" s="45"/>
      <c r="F380" s="48">
        <v>23</v>
      </c>
      <c r="G380" s="48"/>
      <c r="H380" s="103">
        <f>VLOOKUP(F380,工作表9!$G$1:$H$3, 2, FALSE )</f>
        <v>14800</v>
      </c>
      <c r="I380" s="104">
        <f t="shared" si="5"/>
        <v>0</v>
      </c>
    </row>
    <row r="381" spans="1:9">
      <c r="A381" s="45"/>
      <c r="B381" s="45"/>
      <c r="C381" s="46"/>
      <c r="D381" s="47"/>
      <c r="E381" s="45"/>
      <c r="F381" s="48">
        <v>23</v>
      </c>
      <c r="G381" s="48"/>
      <c r="H381" s="103">
        <f>VLOOKUP(F381,工作表9!$G$1:$H$3, 2, FALSE )</f>
        <v>14800</v>
      </c>
      <c r="I381" s="104">
        <f t="shared" si="5"/>
        <v>0</v>
      </c>
    </row>
    <row r="382" spans="1:9">
      <c r="A382" s="45"/>
      <c r="B382" s="45"/>
      <c r="C382" s="46"/>
      <c r="D382" s="47"/>
      <c r="E382" s="45"/>
      <c r="F382" s="48">
        <v>23</v>
      </c>
      <c r="G382" s="48"/>
      <c r="H382" s="103">
        <f>VLOOKUP(F382,工作表9!$G$1:$H$3, 2, FALSE )</f>
        <v>14800</v>
      </c>
      <c r="I382" s="104">
        <f t="shared" si="5"/>
        <v>0</v>
      </c>
    </row>
    <row r="383" spans="1:9">
      <c r="A383" s="45"/>
      <c r="B383" s="45"/>
      <c r="C383" s="46"/>
      <c r="D383" s="47"/>
      <c r="E383" s="45"/>
      <c r="F383" s="48">
        <v>23</v>
      </c>
      <c r="G383" s="48"/>
      <c r="H383" s="103">
        <f>VLOOKUP(F383,工作表9!$G$1:$H$3, 2, FALSE )</f>
        <v>14800</v>
      </c>
      <c r="I383" s="104">
        <f t="shared" si="5"/>
        <v>0</v>
      </c>
    </row>
    <row r="384" spans="1:9">
      <c r="A384" s="45"/>
      <c r="B384" s="45"/>
      <c r="C384" s="46"/>
      <c r="D384" s="47"/>
      <c r="E384" s="45"/>
      <c r="F384" s="48">
        <v>23</v>
      </c>
      <c r="G384" s="48"/>
      <c r="H384" s="103">
        <f>VLOOKUP(F384,工作表9!$G$1:$H$3, 2, FALSE )</f>
        <v>14800</v>
      </c>
      <c r="I384" s="104">
        <f t="shared" si="5"/>
        <v>0</v>
      </c>
    </row>
    <row r="385" spans="1:9">
      <c r="A385" s="45"/>
      <c r="B385" s="45"/>
      <c r="C385" s="46"/>
      <c r="D385" s="47"/>
      <c r="E385" s="45"/>
      <c r="F385" s="48">
        <v>23</v>
      </c>
      <c r="G385" s="48"/>
      <c r="H385" s="103">
        <f>VLOOKUP(F385,工作表9!$G$1:$H$3, 2, FALSE )</f>
        <v>14800</v>
      </c>
      <c r="I385" s="104">
        <f t="shared" si="5"/>
        <v>0</v>
      </c>
    </row>
    <row r="386" spans="1:9">
      <c r="A386" s="45"/>
      <c r="B386" s="45"/>
      <c r="C386" s="46"/>
      <c r="D386" s="47"/>
      <c r="E386" s="45"/>
      <c r="F386" s="48">
        <v>23</v>
      </c>
      <c r="G386" s="48"/>
      <c r="H386" s="103">
        <f>VLOOKUP(F386,工作表9!$G$1:$H$3, 2, FALSE )</f>
        <v>14800</v>
      </c>
      <c r="I386" s="104">
        <f t="shared" si="5"/>
        <v>0</v>
      </c>
    </row>
    <row r="387" spans="1:9">
      <c r="A387" s="45"/>
      <c r="B387" s="45"/>
      <c r="C387" s="46"/>
      <c r="D387" s="47"/>
      <c r="E387" s="45"/>
      <c r="F387" s="48">
        <v>23</v>
      </c>
      <c r="G387" s="48"/>
      <c r="H387" s="103">
        <f>VLOOKUP(F387,工作表9!$G$1:$H$3, 2, FALSE )</f>
        <v>14800</v>
      </c>
      <c r="I387" s="104">
        <f t="shared" si="5"/>
        <v>0</v>
      </c>
    </row>
    <row r="388" spans="1:9">
      <c r="A388" s="45"/>
      <c r="B388" s="45"/>
      <c r="C388" s="46"/>
      <c r="D388" s="47"/>
      <c r="E388" s="45"/>
      <c r="F388" s="48">
        <v>23</v>
      </c>
      <c r="G388" s="48"/>
      <c r="H388" s="103">
        <f>VLOOKUP(F388,工作表9!$G$1:$H$3, 2, FALSE )</f>
        <v>14800</v>
      </c>
      <c r="I388" s="104">
        <f t="shared" si="5"/>
        <v>0</v>
      </c>
    </row>
    <row r="389" spans="1:9">
      <c r="A389" s="45"/>
      <c r="B389" s="45"/>
      <c r="C389" s="46"/>
      <c r="D389" s="47"/>
      <c r="E389" s="45"/>
      <c r="F389" s="48">
        <v>23</v>
      </c>
      <c r="G389" s="48"/>
      <c r="H389" s="103">
        <f>VLOOKUP(F389,工作表9!$G$1:$H$3, 2, FALSE )</f>
        <v>14800</v>
      </c>
      <c r="I389" s="104">
        <f t="shared" si="5"/>
        <v>0</v>
      </c>
    </row>
    <row r="390" spans="1:9">
      <c r="A390" s="45"/>
      <c r="B390" s="45"/>
      <c r="C390" s="46"/>
      <c r="D390" s="47"/>
      <c r="E390" s="45"/>
      <c r="F390" s="48">
        <v>23</v>
      </c>
      <c r="G390" s="48"/>
      <c r="H390" s="103">
        <f>VLOOKUP(F390,工作表9!$G$1:$H$3, 2, FALSE )</f>
        <v>14800</v>
      </c>
      <c r="I390" s="104">
        <f t="shared" si="5"/>
        <v>0</v>
      </c>
    </row>
    <row r="391" spans="1:9">
      <c r="A391" s="45"/>
      <c r="B391" s="45"/>
      <c r="C391" s="46"/>
      <c r="D391" s="47"/>
      <c r="E391" s="45"/>
      <c r="F391" s="48">
        <v>23</v>
      </c>
      <c r="G391" s="48"/>
      <c r="H391" s="103">
        <f>VLOOKUP(F391,工作表9!$G$1:$H$3, 2, FALSE )</f>
        <v>14800</v>
      </c>
      <c r="I391" s="104">
        <f t="shared" si="5"/>
        <v>0</v>
      </c>
    </row>
    <row r="392" spans="1:9">
      <c r="A392" s="45"/>
      <c r="B392" s="45"/>
      <c r="C392" s="46"/>
      <c r="D392" s="47"/>
      <c r="E392" s="45"/>
      <c r="F392" s="48">
        <v>23</v>
      </c>
      <c r="G392" s="48"/>
      <c r="H392" s="103">
        <f>VLOOKUP(F392,工作表9!$G$1:$H$3, 2, FALSE )</f>
        <v>14800</v>
      </c>
      <c r="I392" s="104">
        <f t="shared" si="5"/>
        <v>0</v>
      </c>
    </row>
    <row r="393" spans="1:9">
      <c r="A393" s="45"/>
      <c r="B393" s="45"/>
      <c r="C393" s="46"/>
      <c r="D393" s="47"/>
      <c r="E393" s="45"/>
      <c r="F393" s="48">
        <v>23</v>
      </c>
      <c r="G393" s="48"/>
      <c r="H393" s="103">
        <f>VLOOKUP(F393,工作表9!$G$1:$H$3, 2, FALSE )</f>
        <v>14800</v>
      </c>
      <c r="I393" s="104">
        <f t="shared" si="5"/>
        <v>0</v>
      </c>
    </row>
    <row r="394" spans="1:9">
      <c r="A394" s="45"/>
      <c r="B394" s="45"/>
      <c r="C394" s="46"/>
      <c r="D394" s="47"/>
      <c r="E394" s="45"/>
      <c r="F394" s="48">
        <v>23</v>
      </c>
      <c r="G394" s="48"/>
      <c r="H394" s="103">
        <f>VLOOKUP(F394,工作表9!$G$1:$H$3, 2, FALSE )</f>
        <v>14800</v>
      </c>
      <c r="I394" s="104">
        <f t="shared" si="5"/>
        <v>0</v>
      </c>
    </row>
    <row r="395" spans="1:9">
      <c r="A395" s="45"/>
      <c r="B395" s="45"/>
      <c r="C395" s="46"/>
      <c r="D395" s="47"/>
      <c r="E395" s="45"/>
      <c r="F395" s="48">
        <v>23</v>
      </c>
      <c r="G395" s="48"/>
      <c r="H395" s="103">
        <f>VLOOKUP(F395,工作表9!$G$1:$H$3, 2, FALSE )</f>
        <v>14800</v>
      </c>
      <c r="I395" s="104">
        <f t="shared" ref="I395:I458" si="6">G395*H395</f>
        <v>0</v>
      </c>
    </row>
    <row r="396" spans="1:9">
      <c r="A396" s="45"/>
      <c r="B396" s="45"/>
      <c r="C396" s="46"/>
      <c r="D396" s="47"/>
      <c r="E396" s="45"/>
      <c r="F396" s="48">
        <v>23</v>
      </c>
      <c r="G396" s="48"/>
      <c r="H396" s="103">
        <f>VLOOKUP(F396,工作表9!$G$1:$H$3, 2, FALSE )</f>
        <v>14800</v>
      </c>
      <c r="I396" s="104">
        <f t="shared" si="6"/>
        <v>0</v>
      </c>
    </row>
    <row r="397" spans="1:9">
      <c r="A397" s="45"/>
      <c r="B397" s="45"/>
      <c r="C397" s="46"/>
      <c r="D397" s="47"/>
      <c r="E397" s="45"/>
      <c r="F397" s="48">
        <v>23</v>
      </c>
      <c r="G397" s="48"/>
      <c r="H397" s="103">
        <f>VLOOKUP(F397,工作表9!$G$1:$H$3, 2, FALSE )</f>
        <v>14800</v>
      </c>
      <c r="I397" s="104">
        <f t="shared" si="6"/>
        <v>0</v>
      </c>
    </row>
    <row r="398" spans="1:9">
      <c r="A398" s="45"/>
      <c r="B398" s="45"/>
      <c r="C398" s="46"/>
      <c r="D398" s="47"/>
      <c r="E398" s="45"/>
      <c r="F398" s="48">
        <v>23</v>
      </c>
      <c r="G398" s="48"/>
      <c r="H398" s="103">
        <f>VLOOKUP(F398,工作表9!$G$1:$H$3, 2, FALSE )</f>
        <v>14800</v>
      </c>
      <c r="I398" s="104">
        <f t="shared" si="6"/>
        <v>0</v>
      </c>
    </row>
    <row r="399" spans="1:9">
      <c r="A399" s="45"/>
      <c r="B399" s="45"/>
      <c r="C399" s="46"/>
      <c r="D399" s="47"/>
      <c r="E399" s="45"/>
      <c r="F399" s="48">
        <v>23</v>
      </c>
      <c r="G399" s="48"/>
      <c r="H399" s="103">
        <f>VLOOKUP(F399,工作表9!$G$1:$H$3, 2, FALSE )</f>
        <v>14800</v>
      </c>
      <c r="I399" s="104">
        <f t="shared" si="6"/>
        <v>0</v>
      </c>
    </row>
    <row r="400" spans="1:9">
      <c r="A400" s="45"/>
      <c r="B400" s="45"/>
      <c r="C400" s="46"/>
      <c r="D400" s="47"/>
      <c r="E400" s="45"/>
      <c r="F400" s="48">
        <v>23</v>
      </c>
      <c r="G400" s="48"/>
      <c r="H400" s="103">
        <f>VLOOKUP(F400,工作表9!$G$1:$H$3, 2, FALSE )</f>
        <v>14800</v>
      </c>
      <c r="I400" s="104">
        <f t="shared" si="6"/>
        <v>0</v>
      </c>
    </row>
    <row r="401" spans="1:9">
      <c r="A401" s="45"/>
      <c r="B401" s="45"/>
      <c r="C401" s="46"/>
      <c r="D401" s="47"/>
      <c r="E401" s="45"/>
      <c r="F401" s="48">
        <v>23</v>
      </c>
      <c r="G401" s="48"/>
      <c r="H401" s="103">
        <f>VLOOKUP(F401,工作表9!$G$1:$H$3, 2, FALSE )</f>
        <v>14800</v>
      </c>
      <c r="I401" s="104">
        <f t="shared" si="6"/>
        <v>0</v>
      </c>
    </row>
    <row r="402" spans="1:9">
      <c r="A402" s="45"/>
      <c r="B402" s="45"/>
      <c r="C402" s="46"/>
      <c r="D402" s="47"/>
      <c r="E402" s="45"/>
      <c r="F402" s="48">
        <v>23</v>
      </c>
      <c r="G402" s="48"/>
      <c r="H402" s="103">
        <f>VLOOKUP(F402,工作表9!$G$1:$H$3, 2, FALSE )</f>
        <v>14800</v>
      </c>
      <c r="I402" s="104">
        <f t="shared" si="6"/>
        <v>0</v>
      </c>
    </row>
    <row r="403" spans="1:9">
      <c r="A403" s="45"/>
      <c r="B403" s="45"/>
      <c r="C403" s="46"/>
      <c r="D403" s="47"/>
      <c r="E403" s="45"/>
      <c r="F403" s="48">
        <v>23</v>
      </c>
      <c r="G403" s="48"/>
      <c r="H403" s="103">
        <f>VLOOKUP(F403,工作表9!$G$1:$H$3, 2, FALSE )</f>
        <v>14800</v>
      </c>
      <c r="I403" s="104">
        <f t="shared" si="6"/>
        <v>0</v>
      </c>
    </row>
    <row r="404" spans="1:9">
      <c r="A404" s="45"/>
      <c r="B404" s="45"/>
      <c r="C404" s="46"/>
      <c r="D404" s="47"/>
      <c r="E404" s="45"/>
      <c r="F404" s="48">
        <v>23</v>
      </c>
      <c r="G404" s="48"/>
      <c r="H404" s="103">
        <f>VLOOKUP(F404,工作表9!$G$1:$H$3, 2, FALSE )</f>
        <v>14800</v>
      </c>
      <c r="I404" s="104">
        <f t="shared" si="6"/>
        <v>0</v>
      </c>
    </row>
    <row r="405" spans="1:9">
      <c r="A405" s="45"/>
      <c r="B405" s="45"/>
      <c r="C405" s="46"/>
      <c r="D405" s="47"/>
      <c r="E405" s="45"/>
      <c r="F405" s="48">
        <v>23</v>
      </c>
      <c r="G405" s="48"/>
      <c r="H405" s="103">
        <f>VLOOKUP(F405,工作表9!$G$1:$H$3, 2, FALSE )</f>
        <v>14800</v>
      </c>
      <c r="I405" s="104">
        <f t="shared" si="6"/>
        <v>0</v>
      </c>
    </row>
    <row r="406" spans="1:9">
      <c r="A406" s="45"/>
      <c r="B406" s="45"/>
      <c r="C406" s="46"/>
      <c r="D406" s="47"/>
      <c r="E406" s="45"/>
      <c r="F406" s="48">
        <v>23</v>
      </c>
      <c r="G406" s="48"/>
      <c r="H406" s="103">
        <f>VLOOKUP(F406,工作表9!$G$1:$H$3, 2, FALSE )</f>
        <v>14800</v>
      </c>
      <c r="I406" s="104">
        <f t="shared" si="6"/>
        <v>0</v>
      </c>
    </row>
    <row r="407" spans="1:9">
      <c r="A407" s="45"/>
      <c r="B407" s="45"/>
      <c r="C407" s="46"/>
      <c r="D407" s="47"/>
      <c r="E407" s="45"/>
      <c r="F407" s="48">
        <v>23</v>
      </c>
      <c r="G407" s="48"/>
      <c r="H407" s="103">
        <f>VLOOKUP(F407,工作表9!$G$1:$H$3, 2, FALSE )</f>
        <v>14800</v>
      </c>
      <c r="I407" s="104">
        <f t="shared" si="6"/>
        <v>0</v>
      </c>
    </row>
    <row r="408" spans="1:9">
      <c r="A408" s="45"/>
      <c r="B408" s="45"/>
      <c r="C408" s="46"/>
      <c r="D408" s="47"/>
      <c r="E408" s="45"/>
      <c r="F408" s="48">
        <v>23</v>
      </c>
      <c r="G408" s="48"/>
      <c r="H408" s="103">
        <f>VLOOKUP(F408,工作表9!$G$1:$H$3, 2, FALSE )</f>
        <v>14800</v>
      </c>
      <c r="I408" s="104">
        <f t="shared" si="6"/>
        <v>0</v>
      </c>
    </row>
    <row r="409" spans="1:9">
      <c r="A409" s="45"/>
      <c r="B409" s="45"/>
      <c r="C409" s="46"/>
      <c r="D409" s="47"/>
      <c r="E409" s="45"/>
      <c r="F409" s="48">
        <v>23</v>
      </c>
      <c r="G409" s="48"/>
      <c r="H409" s="103">
        <f>VLOOKUP(F409,工作表9!$G$1:$H$3, 2, FALSE )</f>
        <v>14800</v>
      </c>
      <c r="I409" s="104">
        <f t="shared" si="6"/>
        <v>0</v>
      </c>
    </row>
    <row r="410" spans="1:9">
      <c r="A410" s="45"/>
      <c r="B410" s="45"/>
      <c r="C410" s="46"/>
      <c r="D410" s="47"/>
      <c r="E410" s="45"/>
      <c r="F410" s="48">
        <v>23</v>
      </c>
      <c r="G410" s="48"/>
      <c r="H410" s="103">
        <f>VLOOKUP(F410,工作表9!$G$1:$H$3, 2, FALSE )</f>
        <v>14800</v>
      </c>
      <c r="I410" s="104">
        <f t="shared" si="6"/>
        <v>0</v>
      </c>
    </row>
    <row r="411" spans="1:9">
      <c r="A411" s="45"/>
      <c r="B411" s="45"/>
      <c r="C411" s="46"/>
      <c r="D411" s="47"/>
      <c r="E411" s="45"/>
      <c r="F411" s="48">
        <v>23</v>
      </c>
      <c r="G411" s="48"/>
      <c r="H411" s="103">
        <f>VLOOKUP(F411,工作表9!$G$1:$H$3, 2, FALSE )</f>
        <v>14800</v>
      </c>
      <c r="I411" s="104">
        <f t="shared" si="6"/>
        <v>0</v>
      </c>
    </row>
    <row r="412" spans="1:9">
      <c r="A412" s="45"/>
      <c r="B412" s="45"/>
      <c r="C412" s="46"/>
      <c r="D412" s="47"/>
      <c r="E412" s="45"/>
      <c r="F412" s="48">
        <v>23</v>
      </c>
      <c r="G412" s="48"/>
      <c r="H412" s="103">
        <f>VLOOKUP(F412,工作表9!$G$1:$H$3, 2, FALSE )</f>
        <v>14800</v>
      </c>
      <c r="I412" s="104">
        <f t="shared" si="6"/>
        <v>0</v>
      </c>
    </row>
    <row r="413" spans="1:9">
      <c r="A413" s="45"/>
      <c r="B413" s="45"/>
      <c r="C413" s="46"/>
      <c r="D413" s="47"/>
      <c r="E413" s="45"/>
      <c r="F413" s="48">
        <v>23</v>
      </c>
      <c r="G413" s="48"/>
      <c r="H413" s="103">
        <f>VLOOKUP(F413,工作表9!$G$1:$H$3, 2, FALSE )</f>
        <v>14800</v>
      </c>
      <c r="I413" s="104">
        <f t="shared" si="6"/>
        <v>0</v>
      </c>
    </row>
    <row r="414" spans="1:9">
      <c r="A414" s="45"/>
      <c r="B414" s="45"/>
      <c r="C414" s="46"/>
      <c r="D414" s="47"/>
      <c r="E414" s="45"/>
      <c r="F414" s="48">
        <v>23</v>
      </c>
      <c r="G414" s="48"/>
      <c r="H414" s="103">
        <f>VLOOKUP(F414,工作表9!$G$1:$H$3, 2, FALSE )</f>
        <v>14800</v>
      </c>
      <c r="I414" s="104">
        <f t="shared" si="6"/>
        <v>0</v>
      </c>
    </row>
    <row r="415" spans="1:9">
      <c r="A415" s="45"/>
      <c r="B415" s="45"/>
      <c r="C415" s="46"/>
      <c r="D415" s="47"/>
      <c r="E415" s="45"/>
      <c r="F415" s="48">
        <v>23</v>
      </c>
      <c r="G415" s="48"/>
      <c r="H415" s="103">
        <f>VLOOKUP(F415,工作表9!$G$1:$H$3, 2, FALSE )</f>
        <v>14800</v>
      </c>
      <c r="I415" s="104">
        <f t="shared" si="6"/>
        <v>0</v>
      </c>
    </row>
    <row r="416" spans="1:9">
      <c r="A416" s="45"/>
      <c r="B416" s="45"/>
      <c r="C416" s="46"/>
      <c r="D416" s="47"/>
      <c r="E416" s="45"/>
      <c r="F416" s="48">
        <v>23</v>
      </c>
      <c r="G416" s="48"/>
      <c r="H416" s="103">
        <f>VLOOKUP(F416,工作表9!$G$1:$H$3, 2, FALSE )</f>
        <v>14800</v>
      </c>
      <c r="I416" s="104">
        <f t="shared" si="6"/>
        <v>0</v>
      </c>
    </row>
    <row r="417" spans="1:9">
      <c r="A417" s="45"/>
      <c r="B417" s="45"/>
      <c r="C417" s="46"/>
      <c r="D417" s="47"/>
      <c r="E417" s="45"/>
      <c r="F417" s="48">
        <v>23</v>
      </c>
      <c r="G417" s="48"/>
      <c r="H417" s="103">
        <f>VLOOKUP(F417,工作表9!$G$1:$H$3, 2, FALSE )</f>
        <v>14800</v>
      </c>
      <c r="I417" s="104">
        <f t="shared" si="6"/>
        <v>0</v>
      </c>
    </row>
    <row r="418" spans="1:9">
      <c r="A418" s="45"/>
      <c r="B418" s="45"/>
      <c r="C418" s="46"/>
      <c r="D418" s="47"/>
      <c r="E418" s="45"/>
      <c r="F418" s="48">
        <v>23</v>
      </c>
      <c r="G418" s="48"/>
      <c r="H418" s="103">
        <f>VLOOKUP(F418,工作表9!$G$1:$H$3, 2, FALSE )</f>
        <v>14800</v>
      </c>
      <c r="I418" s="104">
        <f t="shared" si="6"/>
        <v>0</v>
      </c>
    </row>
    <row r="419" spans="1:9">
      <c r="A419" s="45"/>
      <c r="B419" s="45"/>
      <c r="C419" s="46"/>
      <c r="D419" s="47"/>
      <c r="E419" s="45"/>
      <c r="F419" s="48">
        <v>23</v>
      </c>
      <c r="G419" s="48"/>
      <c r="H419" s="103">
        <f>VLOOKUP(F419,工作表9!$G$1:$H$3, 2, FALSE )</f>
        <v>14800</v>
      </c>
      <c r="I419" s="104">
        <f t="shared" si="6"/>
        <v>0</v>
      </c>
    </row>
    <row r="420" spans="1:9">
      <c r="A420" s="45"/>
      <c r="B420" s="45"/>
      <c r="C420" s="46"/>
      <c r="D420" s="47"/>
      <c r="E420" s="45"/>
      <c r="F420" s="48">
        <v>23</v>
      </c>
      <c r="G420" s="48"/>
      <c r="H420" s="103">
        <f>VLOOKUP(F420,工作表9!$G$1:$H$3, 2, FALSE )</f>
        <v>14800</v>
      </c>
      <c r="I420" s="104">
        <f t="shared" si="6"/>
        <v>0</v>
      </c>
    </row>
    <row r="421" spans="1:9">
      <c r="A421" s="45"/>
      <c r="B421" s="45"/>
      <c r="C421" s="46"/>
      <c r="D421" s="47"/>
      <c r="E421" s="45"/>
      <c r="F421" s="48">
        <v>23</v>
      </c>
      <c r="G421" s="48"/>
      <c r="H421" s="103">
        <f>VLOOKUP(F421,工作表9!$G$1:$H$3, 2, FALSE )</f>
        <v>14800</v>
      </c>
      <c r="I421" s="104">
        <f t="shared" si="6"/>
        <v>0</v>
      </c>
    </row>
    <row r="422" spans="1:9">
      <c r="A422" s="45"/>
      <c r="B422" s="45"/>
      <c r="C422" s="46"/>
      <c r="D422" s="47"/>
      <c r="E422" s="45"/>
      <c r="F422" s="48">
        <v>23</v>
      </c>
      <c r="G422" s="48"/>
      <c r="H422" s="103">
        <f>VLOOKUP(F422,工作表9!$G$1:$H$3, 2, FALSE )</f>
        <v>14800</v>
      </c>
      <c r="I422" s="104">
        <f t="shared" si="6"/>
        <v>0</v>
      </c>
    </row>
    <row r="423" spans="1:9">
      <c r="A423" s="45"/>
      <c r="B423" s="45"/>
      <c r="C423" s="46"/>
      <c r="D423" s="47"/>
      <c r="E423" s="45"/>
      <c r="F423" s="48">
        <v>23</v>
      </c>
      <c r="G423" s="48"/>
      <c r="H423" s="103">
        <f>VLOOKUP(F423,工作表9!$G$1:$H$3, 2, FALSE )</f>
        <v>14800</v>
      </c>
      <c r="I423" s="104">
        <f t="shared" si="6"/>
        <v>0</v>
      </c>
    </row>
    <row r="424" spans="1:9">
      <c r="A424" s="45"/>
      <c r="B424" s="45"/>
      <c r="C424" s="46"/>
      <c r="D424" s="47"/>
      <c r="E424" s="45"/>
      <c r="F424" s="48">
        <v>23</v>
      </c>
      <c r="G424" s="48"/>
      <c r="H424" s="103">
        <f>VLOOKUP(F424,工作表9!$G$1:$H$3, 2, FALSE )</f>
        <v>14800</v>
      </c>
      <c r="I424" s="104">
        <f t="shared" si="6"/>
        <v>0</v>
      </c>
    </row>
    <row r="425" spans="1:9">
      <c r="A425" s="45"/>
      <c r="B425" s="45"/>
      <c r="C425" s="46"/>
      <c r="D425" s="47"/>
      <c r="E425" s="45"/>
      <c r="F425" s="48">
        <v>23</v>
      </c>
      <c r="G425" s="48"/>
      <c r="H425" s="103">
        <f>VLOOKUP(F425,工作表9!$G$1:$H$3, 2, FALSE )</f>
        <v>14800</v>
      </c>
      <c r="I425" s="104">
        <f t="shared" si="6"/>
        <v>0</v>
      </c>
    </row>
    <row r="426" spans="1:9">
      <c r="A426" s="45"/>
      <c r="B426" s="45"/>
      <c r="C426" s="46"/>
      <c r="D426" s="47"/>
      <c r="E426" s="45"/>
      <c r="F426" s="48">
        <v>23</v>
      </c>
      <c r="G426" s="48"/>
      <c r="H426" s="103">
        <f>VLOOKUP(F426,工作表9!$G$1:$H$3, 2, FALSE )</f>
        <v>14800</v>
      </c>
      <c r="I426" s="104">
        <f t="shared" si="6"/>
        <v>0</v>
      </c>
    </row>
    <row r="427" spans="1:9">
      <c r="A427" s="45"/>
      <c r="B427" s="45"/>
      <c r="C427" s="46"/>
      <c r="D427" s="47"/>
      <c r="E427" s="45"/>
      <c r="F427" s="48">
        <v>23</v>
      </c>
      <c r="G427" s="48"/>
      <c r="H427" s="103">
        <f>VLOOKUP(F427,工作表9!$G$1:$H$3, 2, FALSE )</f>
        <v>14800</v>
      </c>
      <c r="I427" s="104">
        <f t="shared" si="6"/>
        <v>0</v>
      </c>
    </row>
    <row r="428" spans="1:9">
      <c r="A428" s="45"/>
      <c r="B428" s="45"/>
      <c r="C428" s="46"/>
      <c r="D428" s="47"/>
      <c r="E428" s="45"/>
      <c r="F428" s="48">
        <v>23</v>
      </c>
      <c r="G428" s="48"/>
      <c r="H428" s="103">
        <f>VLOOKUP(F428,工作表9!$G$1:$H$3, 2, FALSE )</f>
        <v>14800</v>
      </c>
      <c r="I428" s="104">
        <f t="shared" si="6"/>
        <v>0</v>
      </c>
    </row>
    <row r="429" spans="1:9">
      <c r="A429" s="45"/>
      <c r="B429" s="45"/>
      <c r="C429" s="46"/>
      <c r="D429" s="47"/>
      <c r="E429" s="45"/>
      <c r="F429" s="48">
        <v>23</v>
      </c>
      <c r="G429" s="48"/>
      <c r="H429" s="103">
        <f>VLOOKUP(F429,工作表9!$G$1:$H$3, 2, FALSE )</f>
        <v>14800</v>
      </c>
      <c r="I429" s="104">
        <f t="shared" si="6"/>
        <v>0</v>
      </c>
    </row>
    <row r="430" spans="1:9">
      <c r="A430" s="45"/>
      <c r="B430" s="45"/>
      <c r="C430" s="46"/>
      <c r="D430" s="47"/>
      <c r="E430" s="45"/>
      <c r="F430" s="48">
        <v>23</v>
      </c>
      <c r="G430" s="48"/>
      <c r="H430" s="103">
        <f>VLOOKUP(F430,工作表9!$G$1:$H$3, 2, FALSE )</f>
        <v>14800</v>
      </c>
      <c r="I430" s="104">
        <f t="shared" si="6"/>
        <v>0</v>
      </c>
    </row>
    <row r="431" spans="1:9">
      <c r="A431" s="45"/>
      <c r="B431" s="45"/>
      <c r="C431" s="46"/>
      <c r="D431" s="47"/>
      <c r="E431" s="45"/>
      <c r="F431" s="48">
        <v>23</v>
      </c>
      <c r="G431" s="48"/>
      <c r="H431" s="103">
        <f>VLOOKUP(F431,工作表9!$G$1:$H$3, 2, FALSE )</f>
        <v>14800</v>
      </c>
      <c r="I431" s="104">
        <f t="shared" si="6"/>
        <v>0</v>
      </c>
    </row>
    <row r="432" spans="1:9">
      <c r="A432" s="45"/>
      <c r="B432" s="45"/>
      <c r="C432" s="46"/>
      <c r="D432" s="47"/>
      <c r="E432" s="45"/>
      <c r="F432" s="48">
        <v>23</v>
      </c>
      <c r="G432" s="48"/>
      <c r="H432" s="103">
        <f>VLOOKUP(F432,工作表9!$G$1:$H$3, 2, FALSE )</f>
        <v>14800</v>
      </c>
      <c r="I432" s="104">
        <f t="shared" si="6"/>
        <v>0</v>
      </c>
    </row>
    <row r="433" spans="1:9">
      <c r="A433" s="45"/>
      <c r="B433" s="45"/>
      <c r="C433" s="46"/>
      <c r="D433" s="47"/>
      <c r="E433" s="45"/>
      <c r="F433" s="48">
        <v>23</v>
      </c>
      <c r="G433" s="48"/>
      <c r="H433" s="103">
        <f>VLOOKUP(F433,工作表9!$G$1:$H$3, 2, FALSE )</f>
        <v>14800</v>
      </c>
      <c r="I433" s="104">
        <f t="shared" si="6"/>
        <v>0</v>
      </c>
    </row>
    <row r="434" spans="1:9">
      <c r="A434" s="45"/>
      <c r="B434" s="45"/>
      <c r="C434" s="46"/>
      <c r="D434" s="47"/>
      <c r="E434" s="45"/>
      <c r="F434" s="48">
        <v>23</v>
      </c>
      <c r="G434" s="48"/>
      <c r="H434" s="103">
        <f>VLOOKUP(F434,工作表9!$G$1:$H$3, 2, FALSE )</f>
        <v>14800</v>
      </c>
      <c r="I434" s="104">
        <f t="shared" si="6"/>
        <v>0</v>
      </c>
    </row>
    <row r="435" spans="1:9">
      <c r="A435" s="45"/>
      <c r="B435" s="45"/>
      <c r="C435" s="46"/>
      <c r="D435" s="47"/>
      <c r="E435" s="45"/>
      <c r="F435" s="48">
        <v>23</v>
      </c>
      <c r="G435" s="48"/>
      <c r="H435" s="103">
        <f>VLOOKUP(F435,工作表9!$G$1:$H$3, 2, FALSE )</f>
        <v>14800</v>
      </c>
      <c r="I435" s="104">
        <f t="shared" si="6"/>
        <v>0</v>
      </c>
    </row>
    <row r="436" spans="1:9">
      <c r="A436" s="45"/>
      <c r="B436" s="45"/>
      <c r="C436" s="46"/>
      <c r="D436" s="47"/>
      <c r="E436" s="45"/>
      <c r="F436" s="48">
        <v>23</v>
      </c>
      <c r="G436" s="48"/>
      <c r="H436" s="103">
        <f>VLOOKUP(F436,工作表9!$G$1:$H$3, 2, FALSE )</f>
        <v>14800</v>
      </c>
      <c r="I436" s="104">
        <f t="shared" si="6"/>
        <v>0</v>
      </c>
    </row>
    <row r="437" spans="1:9">
      <c r="A437" s="45"/>
      <c r="B437" s="45"/>
      <c r="C437" s="46"/>
      <c r="D437" s="47"/>
      <c r="E437" s="45"/>
      <c r="F437" s="48">
        <v>23</v>
      </c>
      <c r="G437" s="48"/>
      <c r="H437" s="103">
        <f>VLOOKUP(F437,工作表9!$G$1:$H$3, 2, FALSE )</f>
        <v>14800</v>
      </c>
      <c r="I437" s="104">
        <f t="shared" si="6"/>
        <v>0</v>
      </c>
    </row>
    <row r="438" spans="1:9">
      <c r="A438" s="45"/>
      <c r="B438" s="45"/>
      <c r="C438" s="46"/>
      <c r="D438" s="47"/>
      <c r="E438" s="45"/>
      <c r="F438" s="48">
        <v>23</v>
      </c>
      <c r="G438" s="48"/>
      <c r="H438" s="103">
        <f>VLOOKUP(F438,工作表9!$G$1:$H$3, 2, FALSE )</f>
        <v>14800</v>
      </c>
      <c r="I438" s="104">
        <f t="shared" si="6"/>
        <v>0</v>
      </c>
    </row>
    <row r="439" spans="1:9">
      <c r="A439" s="45"/>
      <c r="B439" s="45"/>
      <c r="C439" s="46"/>
      <c r="D439" s="47"/>
      <c r="E439" s="45"/>
      <c r="F439" s="48">
        <v>23</v>
      </c>
      <c r="G439" s="48"/>
      <c r="H439" s="103">
        <f>VLOOKUP(F439,工作表9!$G$1:$H$3, 2, FALSE )</f>
        <v>14800</v>
      </c>
      <c r="I439" s="104">
        <f t="shared" si="6"/>
        <v>0</v>
      </c>
    </row>
    <row r="440" spans="1:9">
      <c r="A440" s="45"/>
      <c r="B440" s="45"/>
      <c r="C440" s="46"/>
      <c r="D440" s="47"/>
      <c r="E440" s="45"/>
      <c r="F440" s="48">
        <v>23</v>
      </c>
      <c r="G440" s="48"/>
      <c r="H440" s="103">
        <f>VLOOKUP(F440,工作表9!$G$1:$H$3, 2, FALSE )</f>
        <v>14800</v>
      </c>
      <c r="I440" s="104">
        <f t="shared" si="6"/>
        <v>0</v>
      </c>
    </row>
    <row r="441" spans="1:9">
      <c r="A441" s="45"/>
      <c r="B441" s="45"/>
      <c r="C441" s="46"/>
      <c r="D441" s="47"/>
      <c r="E441" s="45"/>
      <c r="F441" s="48">
        <v>23</v>
      </c>
      <c r="G441" s="48"/>
      <c r="H441" s="103">
        <f>VLOOKUP(F441,工作表9!$G$1:$H$3, 2, FALSE )</f>
        <v>14800</v>
      </c>
      <c r="I441" s="104">
        <f t="shared" si="6"/>
        <v>0</v>
      </c>
    </row>
    <row r="442" spans="1:9">
      <c r="A442" s="45"/>
      <c r="B442" s="45"/>
      <c r="C442" s="46"/>
      <c r="D442" s="47"/>
      <c r="E442" s="45"/>
      <c r="F442" s="48">
        <v>23</v>
      </c>
      <c r="G442" s="48"/>
      <c r="H442" s="103">
        <f>VLOOKUP(F442,工作表9!$G$1:$H$3, 2, FALSE )</f>
        <v>14800</v>
      </c>
      <c r="I442" s="104">
        <f t="shared" si="6"/>
        <v>0</v>
      </c>
    </row>
    <row r="443" spans="1:9">
      <c r="A443" s="45"/>
      <c r="B443" s="45"/>
      <c r="C443" s="46"/>
      <c r="D443" s="47"/>
      <c r="E443" s="45"/>
      <c r="F443" s="48">
        <v>23</v>
      </c>
      <c r="G443" s="48"/>
      <c r="H443" s="103">
        <f>VLOOKUP(F443,工作表9!$G$1:$H$3, 2, FALSE )</f>
        <v>14800</v>
      </c>
      <c r="I443" s="104">
        <f t="shared" si="6"/>
        <v>0</v>
      </c>
    </row>
    <row r="444" spans="1:9">
      <c r="A444" s="45"/>
      <c r="B444" s="45"/>
      <c r="C444" s="46"/>
      <c r="D444" s="47"/>
      <c r="E444" s="45"/>
      <c r="F444" s="48">
        <v>23</v>
      </c>
      <c r="G444" s="48"/>
      <c r="H444" s="103">
        <f>VLOOKUP(F444,工作表9!$G$1:$H$3, 2, FALSE )</f>
        <v>14800</v>
      </c>
      <c r="I444" s="104">
        <f t="shared" si="6"/>
        <v>0</v>
      </c>
    </row>
    <row r="445" spans="1:9">
      <c r="A445" s="45"/>
      <c r="B445" s="45"/>
      <c r="C445" s="46"/>
      <c r="D445" s="47"/>
      <c r="E445" s="45"/>
      <c r="F445" s="48">
        <v>23</v>
      </c>
      <c r="G445" s="48"/>
      <c r="H445" s="103">
        <f>VLOOKUP(F445,工作表9!$G$1:$H$3, 2, FALSE )</f>
        <v>14800</v>
      </c>
      <c r="I445" s="104">
        <f t="shared" si="6"/>
        <v>0</v>
      </c>
    </row>
    <row r="446" spans="1:9">
      <c r="A446" s="45"/>
      <c r="B446" s="45"/>
      <c r="C446" s="46"/>
      <c r="D446" s="47"/>
      <c r="E446" s="45"/>
      <c r="F446" s="48">
        <v>23</v>
      </c>
      <c r="G446" s="48"/>
      <c r="H446" s="103">
        <f>VLOOKUP(F446,工作表9!$G$1:$H$3, 2, FALSE )</f>
        <v>14800</v>
      </c>
      <c r="I446" s="104">
        <f t="shared" si="6"/>
        <v>0</v>
      </c>
    </row>
    <row r="447" spans="1:9">
      <c r="A447" s="45"/>
      <c r="B447" s="45"/>
      <c r="C447" s="46"/>
      <c r="D447" s="47"/>
      <c r="E447" s="45"/>
      <c r="F447" s="48">
        <v>23</v>
      </c>
      <c r="G447" s="48"/>
      <c r="H447" s="103">
        <f>VLOOKUP(F447,工作表9!$G$1:$H$3, 2, FALSE )</f>
        <v>14800</v>
      </c>
      <c r="I447" s="104">
        <f t="shared" si="6"/>
        <v>0</v>
      </c>
    </row>
    <row r="448" spans="1:9">
      <c r="A448" s="45"/>
      <c r="B448" s="45"/>
      <c r="C448" s="46"/>
      <c r="D448" s="47"/>
      <c r="E448" s="45"/>
      <c r="F448" s="48">
        <v>23</v>
      </c>
      <c r="G448" s="48"/>
      <c r="H448" s="103">
        <f>VLOOKUP(F448,工作表9!$G$1:$H$3, 2, FALSE )</f>
        <v>14800</v>
      </c>
      <c r="I448" s="104">
        <f t="shared" si="6"/>
        <v>0</v>
      </c>
    </row>
    <row r="449" spans="1:9">
      <c r="A449" s="45"/>
      <c r="B449" s="45"/>
      <c r="C449" s="46"/>
      <c r="D449" s="47"/>
      <c r="E449" s="45"/>
      <c r="F449" s="48">
        <v>23</v>
      </c>
      <c r="G449" s="48"/>
      <c r="H449" s="103">
        <f>VLOOKUP(F449,工作表9!$G$1:$H$3, 2, FALSE )</f>
        <v>14800</v>
      </c>
      <c r="I449" s="104">
        <f t="shared" si="6"/>
        <v>0</v>
      </c>
    </row>
    <row r="450" spans="1:9">
      <c r="A450" s="45"/>
      <c r="B450" s="45"/>
      <c r="C450" s="46"/>
      <c r="D450" s="47"/>
      <c r="E450" s="45"/>
      <c r="F450" s="48">
        <v>23</v>
      </c>
      <c r="G450" s="48"/>
      <c r="H450" s="103">
        <f>VLOOKUP(F450,工作表9!$G$1:$H$3, 2, FALSE )</f>
        <v>14800</v>
      </c>
      <c r="I450" s="104">
        <f t="shared" si="6"/>
        <v>0</v>
      </c>
    </row>
    <row r="451" spans="1:9">
      <c r="A451" s="45"/>
      <c r="B451" s="45"/>
      <c r="C451" s="46"/>
      <c r="D451" s="47"/>
      <c r="E451" s="45"/>
      <c r="F451" s="48">
        <v>23</v>
      </c>
      <c r="G451" s="48"/>
      <c r="H451" s="103">
        <f>VLOOKUP(F451,工作表9!$G$1:$H$3, 2, FALSE )</f>
        <v>14800</v>
      </c>
      <c r="I451" s="104">
        <f t="shared" si="6"/>
        <v>0</v>
      </c>
    </row>
    <row r="452" spans="1:9">
      <c r="A452" s="45"/>
      <c r="B452" s="45"/>
      <c r="C452" s="46"/>
      <c r="D452" s="47"/>
      <c r="E452" s="45"/>
      <c r="F452" s="48">
        <v>23</v>
      </c>
      <c r="G452" s="48"/>
      <c r="H452" s="103">
        <f>VLOOKUP(F452,工作表9!$G$1:$H$3, 2, FALSE )</f>
        <v>14800</v>
      </c>
      <c r="I452" s="104">
        <f t="shared" si="6"/>
        <v>0</v>
      </c>
    </row>
    <row r="453" spans="1:9">
      <c r="A453" s="45"/>
      <c r="B453" s="45"/>
      <c r="C453" s="46"/>
      <c r="D453" s="47"/>
      <c r="E453" s="45"/>
      <c r="F453" s="48">
        <v>23</v>
      </c>
      <c r="G453" s="48"/>
      <c r="H453" s="103">
        <f>VLOOKUP(F453,工作表9!$G$1:$H$3, 2, FALSE )</f>
        <v>14800</v>
      </c>
      <c r="I453" s="104">
        <f t="shared" si="6"/>
        <v>0</v>
      </c>
    </row>
    <row r="454" spans="1:9">
      <c r="A454" s="45"/>
      <c r="B454" s="45"/>
      <c r="C454" s="46"/>
      <c r="D454" s="47"/>
      <c r="E454" s="45"/>
      <c r="F454" s="48">
        <v>23</v>
      </c>
      <c r="G454" s="48"/>
      <c r="H454" s="103">
        <f>VLOOKUP(F454,工作表9!$G$1:$H$3, 2, FALSE )</f>
        <v>14800</v>
      </c>
      <c r="I454" s="104">
        <f t="shared" si="6"/>
        <v>0</v>
      </c>
    </row>
    <row r="455" spans="1:9">
      <c r="A455" s="45"/>
      <c r="B455" s="45"/>
      <c r="C455" s="46"/>
      <c r="D455" s="47"/>
      <c r="E455" s="45"/>
      <c r="F455" s="48">
        <v>23</v>
      </c>
      <c r="G455" s="48"/>
      <c r="H455" s="103">
        <f>VLOOKUP(F455,工作表9!$G$1:$H$3, 2, FALSE )</f>
        <v>14800</v>
      </c>
      <c r="I455" s="104">
        <f t="shared" si="6"/>
        <v>0</v>
      </c>
    </row>
    <row r="456" spans="1:9">
      <c r="A456" s="45"/>
      <c r="B456" s="45"/>
      <c r="C456" s="46"/>
      <c r="D456" s="47"/>
      <c r="E456" s="45"/>
      <c r="F456" s="48">
        <v>23</v>
      </c>
      <c r="G456" s="48"/>
      <c r="H456" s="103">
        <f>VLOOKUP(F456,工作表9!$G$1:$H$3, 2, FALSE )</f>
        <v>14800</v>
      </c>
      <c r="I456" s="104">
        <f t="shared" si="6"/>
        <v>0</v>
      </c>
    </row>
    <row r="457" spans="1:9">
      <c r="A457" s="45"/>
      <c r="B457" s="45"/>
      <c r="C457" s="46"/>
      <c r="D457" s="47"/>
      <c r="E457" s="45"/>
      <c r="F457" s="48">
        <v>23</v>
      </c>
      <c r="G457" s="48"/>
      <c r="H457" s="103">
        <f>VLOOKUP(F457,工作表9!$G$1:$H$3, 2, FALSE )</f>
        <v>14800</v>
      </c>
      <c r="I457" s="104">
        <f t="shared" si="6"/>
        <v>0</v>
      </c>
    </row>
    <row r="458" spans="1:9">
      <c r="A458" s="45"/>
      <c r="B458" s="45"/>
      <c r="C458" s="46"/>
      <c r="D458" s="47"/>
      <c r="E458" s="45"/>
      <c r="F458" s="48">
        <v>23</v>
      </c>
      <c r="G458" s="48"/>
      <c r="H458" s="103">
        <f>VLOOKUP(F458,工作表9!$G$1:$H$3, 2, FALSE )</f>
        <v>14800</v>
      </c>
      <c r="I458" s="104">
        <f t="shared" si="6"/>
        <v>0</v>
      </c>
    </row>
    <row r="459" spans="1:9">
      <c r="A459" s="45"/>
      <c r="B459" s="45"/>
      <c r="C459" s="46"/>
      <c r="D459" s="47"/>
      <c r="E459" s="45"/>
      <c r="F459" s="48">
        <v>23</v>
      </c>
      <c r="G459" s="48"/>
      <c r="H459" s="103">
        <f>VLOOKUP(F459,工作表9!$G$1:$H$3, 2, FALSE )</f>
        <v>14800</v>
      </c>
      <c r="I459" s="104">
        <f t="shared" ref="I459:I522" si="7">G459*H459</f>
        <v>0</v>
      </c>
    </row>
    <row r="460" spans="1:9">
      <c r="A460" s="45"/>
      <c r="B460" s="45"/>
      <c r="C460" s="46"/>
      <c r="D460" s="47"/>
      <c r="E460" s="45"/>
      <c r="F460" s="48">
        <v>23</v>
      </c>
      <c r="G460" s="48"/>
      <c r="H460" s="103">
        <f>VLOOKUP(F460,工作表9!$G$1:$H$3, 2, FALSE )</f>
        <v>14800</v>
      </c>
      <c r="I460" s="104">
        <f t="shared" si="7"/>
        <v>0</v>
      </c>
    </row>
    <row r="461" spans="1:9">
      <c r="A461" s="45"/>
      <c r="B461" s="45"/>
      <c r="C461" s="46"/>
      <c r="D461" s="47"/>
      <c r="E461" s="45"/>
      <c r="F461" s="48">
        <v>23</v>
      </c>
      <c r="G461" s="48"/>
      <c r="H461" s="103">
        <f>VLOOKUP(F461,工作表9!$G$1:$H$3, 2, FALSE )</f>
        <v>14800</v>
      </c>
      <c r="I461" s="104">
        <f t="shared" si="7"/>
        <v>0</v>
      </c>
    </row>
    <row r="462" spans="1:9">
      <c r="A462" s="45"/>
      <c r="B462" s="45"/>
      <c r="C462" s="46"/>
      <c r="D462" s="47"/>
      <c r="E462" s="45"/>
      <c r="F462" s="48">
        <v>23</v>
      </c>
      <c r="G462" s="48"/>
      <c r="H462" s="103">
        <f>VLOOKUP(F462,工作表9!$G$1:$H$3, 2, FALSE )</f>
        <v>14800</v>
      </c>
      <c r="I462" s="104">
        <f t="shared" si="7"/>
        <v>0</v>
      </c>
    </row>
    <row r="463" spans="1:9">
      <c r="A463" s="45"/>
      <c r="B463" s="45"/>
      <c r="C463" s="46"/>
      <c r="D463" s="47"/>
      <c r="E463" s="45"/>
      <c r="F463" s="48">
        <v>23</v>
      </c>
      <c r="G463" s="48"/>
      <c r="H463" s="103">
        <f>VLOOKUP(F463,工作表9!$G$1:$H$3, 2, FALSE )</f>
        <v>14800</v>
      </c>
      <c r="I463" s="104">
        <f t="shared" si="7"/>
        <v>0</v>
      </c>
    </row>
    <row r="464" spans="1:9">
      <c r="A464" s="45"/>
      <c r="B464" s="45"/>
      <c r="C464" s="46"/>
      <c r="D464" s="47"/>
      <c r="E464" s="45"/>
      <c r="F464" s="48">
        <v>23</v>
      </c>
      <c r="G464" s="48"/>
      <c r="H464" s="103">
        <f>VLOOKUP(F464,工作表9!$G$1:$H$3, 2, FALSE )</f>
        <v>14800</v>
      </c>
      <c r="I464" s="104">
        <f t="shared" si="7"/>
        <v>0</v>
      </c>
    </row>
    <row r="465" spans="1:9">
      <c r="A465" s="45"/>
      <c r="B465" s="45"/>
      <c r="C465" s="46"/>
      <c r="D465" s="47"/>
      <c r="E465" s="45"/>
      <c r="F465" s="48">
        <v>23</v>
      </c>
      <c r="G465" s="48"/>
      <c r="H465" s="103">
        <f>VLOOKUP(F465,工作表9!$G$1:$H$3, 2, FALSE )</f>
        <v>14800</v>
      </c>
      <c r="I465" s="104">
        <f t="shared" si="7"/>
        <v>0</v>
      </c>
    </row>
    <row r="466" spans="1:9">
      <c r="A466" s="45"/>
      <c r="B466" s="45"/>
      <c r="C466" s="46"/>
      <c r="D466" s="47"/>
      <c r="E466" s="45"/>
      <c r="F466" s="48">
        <v>23</v>
      </c>
      <c r="G466" s="48"/>
      <c r="H466" s="103">
        <f>VLOOKUP(F466,工作表9!$G$1:$H$3, 2, FALSE )</f>
        <v>14800</v>
      </c>
      <c r="I466" s="104">
        <f t="shared" si="7"/>
        <v>0</v>
      </c>
    </row>
    <row r="467" spans="1:9">
      <c r="A467" s="45"/>
      <c r="B467" s="45"/>
      <c r="C467" s="46"/>
      <c r="D467" s="47"/>
      <c r="E467" s="45"/>
      <c r="F467" s="48">
        <v>23</v>
      </c>
      <c r="G467" s="48"/>
      <c r="H467" s="103">
        <f>VLOOKUP(F467,工作表9!$G$1:$H$3, 2, FALSE )</f>
        <v>14800</v>
      </c>
      <c r="I467" s="104">
        <f t="shared" si="7"/>
        <v>0</v>
      </c>
    </row>
    <row r="468" spans="1:9">
      <c r="A468" s="45"/>
      <c r="B468" s="45"/>
      <c r="C468" s="46"/>
      <c r="D468" s="47"/>
      <c r="E468" s="45"/>
      <c r="F468" s="48">
        <v>23</v>
      </c>
      <c r="G468" s="48"/>
      <c r="H468" s="103">
        <f>VLOOKUP(F468,工作表9!$G$1:$H$3, 2, FALSE )</f>
        <v>14800</v>
      </c>
      <c r="I468" s="104">
        <f t="shared" si="7"/>
        <v>0</v>
      </c>
    </row>
    <row r="469" spans="1:9">
      <c r="A469" s="45"/>
      <c r="B469" s="45"/>
      <c r="C469" s="46"/>
      <c r="D469" s="47"/>
      <c r="E469" s="45"/>
      <c r="F469" s="48">
        <v>23</v>
      </c>
      <c r="G469" s="48"/>
      <c r="H469" s="103">
        <f>VLOOKUP(F469,工作表9!$G$1:$H$3, 2, FALSE )</f>
        <v>14800</v>
      </c>
      <c r="I469" s="104">
        <f t="shared" si="7"/>
        <v>0</v>
      </c>
    </row>
    <row r="470" spans="1:9">
      <c r="A470" s="45"/>
      <c r="B470" s="45"/>
      <c r="C470" s="46"/>
      <c r="D470" s="47"/>
      <c r="E470" s="45"/>
      <c r="F470" s="48">
        <v>23</v>
      </c>
      <c r="G470" s="48"/>
      <c r="H470" s="103">
        <f>VLOOKUP(F470,工作表9!$G$1:$H$3, 2, FALSE )</f>
        <v>14800</v>
      </c>
      <c r="I470" s="104">
        <f t="shared" si="7"/>
        <v>0</v>
      </c>
    </row>
    <row r="471" spans="1:9">
      <c r="A471" s="45"/>
      <c r="B471" s="45"/>
      <c r="C471" s="46"/>
      <c r="D471" s="47"/>
      <c r="E471" s="45"/>
      <c r="F471" s="48">
        <v>23</v>
      </c>
      <c r="G471" s="48"/>
      <c r="H471" s="103">
        <f>VLOOKUP(F471,工作表9!$G$1:$H$3, 2, FALSE )</f>
        <v>14800</v>
      </c>
      <c r="I471" s="104">
        <f t="shared" si="7"/>
        <v>0</v>
      </c>
    </row>
    <row r="472" spans="1:9">
      <c r="A472" s="45"/>
      <c r="B472" s="45"/>
      <c r="C472" s="46"/>
      <c r="D472" s="47"/>
      <c r="E472" s="45"/>
      <c r="F472" s="48">
        <v>23</v>
      </c>
      <c r="G472" s="48"/>
      <c r="H472" s="103">
        <f>VLOOKUP(F472,工作表9!$G$1:$H$3, 2, FALSE )</f>
        <v>14800</v>
      </c>
      <c r="I472" s="104">
        <f t="shared" si="7"/>
        <v>0</v>
      </c>
    </row>
    <row r="473" spans="1:9">
      <c r="A473" s="45"/>
      <c r="B473" s="45"/>
      <c r="C473" s="46"/>
      <c r="D473" s="47"/>
      <c r="E473" s="45"/>
      <c r="F473" s="48">
        <v>23</v>
      </c>
      <c r="G473" s="48"/>
      <c r="H473" s="103">
        <f>VLOOKUP(F473,工作表9!$G$1:$H$3, 2, FALSE )</f>
        <v>14800</v>
      </c>
      <c r="I473" s="104">
        <f t="shared" si="7"/>
        <v>0</v>
      </c>
    </row>
    <row r="474" spans="1:9">
      <c r="A474" s="45"/>
      <c r="B474" s="45"/>
      <c r="C474" s="46"/>
      <c r="D474" s="47"/>
      <c r="E474" s="45"/>
      <c r="F474" s="48">
        <v>23</v>
      </c>
      <c r="G474" s="48"/>
      <c r="H474" s="103">
        <f>VLOOKUP(F474,工作表9!$G$1:$H$3, 2, FALSE )</f>
        <v>14800</v>
      </c>
      <c r="I474" s="104">
        <f t="shared" si="7"/>
        <v>0</v>
      </c>
    </row>
    <row r="475" spans="1:9">
      <c r="A475" s="45"/>
      <c r="B475" s="45"/>
      <c r="C475" s="46"/>
      <c r="D475" s="47"/>
      <c r="E475" s="45"/>
      <c r="F475" s="48">
        <v>23</v>
      </c>
      <c r="G475" s="48"/>
      <c r="H475" s="103">
        <f>VLOOKUP(F475,工作表9!$G$1:$H$3, 2, FALSE )</f>
        <v>14800</v>
      </c>
      <c r="I475" s="104">
        <f t="shared" si="7"/>
        <v>0</v>
      </c>
    </row>
    <row r="476" spans="1:9">
      <c r="A476" s="45"/>
      <c r="B476" s="45"/>
      <c r="C476" s="46"/>
      <c r="D476" s="47"/>
      <c r="E476" s="45"/>
      <c r="F476" s="48">
        <v>23</v>
      </c>
      <c r="G476" s="48"/>
      <c r="H476" s="103">
        <f>VLOOKUP(F476,工作表9!$G$1:$H$3, 2, FALSE )</f>
        <v>14800</v>
      </c>
      <c r="I476" s="104">
        <f t="shared" si="7"/>
        <v>0</v>
      </c>
    </row>
    <row r="477" spans="1:9">
      <c r="A477" s="45"/>
      <c r="B477" s="45"/>
      <c r="C477" s="46"/>
      <c r="D477" s="47"/>
      <c r="E477" s="45"/>
      <c r="F477" s="48">
        <v>23</v>
      </c>
      <c r="G477" s="48"/>
      <c r="H477" s="103">
        <f>VLOOKUP(F477,工作表9!$G$1:$H$3, 2, FALSE )</f>
        <v>14800</v>
      </c>
      <c r="I477" s="104">
        <f t="shared" si="7"/>
        <v>0</v>
      </c>
    </row>
    <row r="478" spans="1:9">
      <c r="A478" s="45"/>
      <c r="B478" s="45"/>
      <c r="C478" s="46"/>
      <c r="D478" s="47"/>
      <c r="E478" s="45"/>
      <c r="F478" s="48">
        <v>23</v>
      </c>
      <c r="G478" s="48"/>
      <c r="H478" s="103">
        <f>VLOOKUP(F478,工作表9!$G$1:$H$3, 2, FALSE )</f>
        <v>14800</v>
      </c>
      <c r="I478" s="104">
        <f t="shared" si="7"/>
        <v>0</v>
      </c>
    </row>
    <row r="479" spans="1:9">
      <c r="A479" s="45"/>
      <c r="B479" s="45"/>
      <c r="C479" s="46"/>
      <c r="D479" s="47"/>
      <c r="E479" s="45"/>
      <c r="F479" s="48">
        <v>23</v>
      </c>
      <c r="G479" s="48"/>
      <c r="H479" s="103">
        <f>VLOOKUP(F479,工作表9!$G$1:$H$3, 2, FALSE )</f>
        <v>14800</v>
      </c>
      <c r="I479" s="104">
        <f t="shared" si="7"/>
        <v>0</v>
      </c>
    </row>
    <row r="480" spans="1:9">
      <c r="A480" s="45"/>
      <c r="B480" s="45"/>
      <c r="C480" s="46"/>
      <c r="D480" s="47"/>
      <c r="E480" s="45"/>
      <c r="F480" s="48">
        <v>23</v>
      </c>
      <c r="G480" s="48"/>
      <c r="H480" s="103">
        <f>VLOOKUP(F480,工作表9!$G$1:$H$3, 2, FALSE )</f>
        <v>14800</v>
      </c>
      <c r="I480" s="104">
        <f t="shared" si="7"/>
        <v>0</v>
      </c>
    </row>
    <row r="481" spans="1:9">
      <c r="A481" s="45"/>
      <c r="B481" s="45"/>
      <c r="C481" s="46"/>
      <c r="D481" s="47"/>
      <c r="E481" s="45"/>
      <c r="F481" s="48">
        <v>23</v>
      </c>
      <c r="G481" s="48"/>
      <c r="H481" s="103">
        <f>VLOOKUP(F481,工作表9!$G$1:$H$3, 2, FALSE )</f>
        <v>14800</v>
      </c>
      <c r="I481" s="104">
        <f t="shared" si="7"/>
        <v>0</v>
      </c>
    </row>
    <row r="482" spans="1:9">
      <c r="A482" s="45"/>
      <c r="B482" s="45"/>
      <c r="C482" s="46"/>
      <c r="D482" s="47"/>
      <c r="E482" s="45"/>
      <c r="F482" s="48">
        <v>23</v>
      </c>
      <c r="G482" s="48"/>
      <c r="H482" s="103">
        <f>VLOOKUP(F482,工作表9!$G$1:$H$3, 2, FALSE )</f>
        <v>14800</v>
      </c>
      <c r="I482" s="104">
        <f t="shared" si="7"/>
        <v>0</v>
      </c>
    </row>
    <row r="483" spans="1:9">
      <c r="A483" s="45"/>
      <c r="B483" s="45"/>
      <c r="C483" s="46"/>
      <c r="D483" s="47"/>
      <c r="E483" s="45"/>
      <c r="F483" s="48">
        <v>23</v>
      </c>
      <c r="G483" s="48"/>
      <c r="H483" s="103">
        <f>VLOOKUP(F483,工作表9!$G$1:$H$3, 2, FALSE )</f>
        <v>14800</v>
      </c>
      <c r="I483" s="104">
        <f t="shared" si="7"/>
        <v>0</v>
      </c>
    </row>
    <row r="484" spans="1:9">
      <c r="A484" s="45"/>
      <c r="B484" s="45"/>
      <c r="C484" s="46"/>
      <c r="D484" s="47"/>
      <c r="E484" s="45"/>
      <c r="F484" s="48">
        <v>23</v>
      </c>
      <c r="G484" s="48"/>
      <c r="H484" s="103">
        <f>VLOOKUP(F484,工作表9!$G$1:$H$3, 2, FALSE )</f>
        <v>14800</v>
      </c>
      <c r="I484" s="104">
        <f t="shared" si="7"/>
        <v>0</v>
      </c>
    </row>
    <row r="485" spans="1:9">
      <c r="A485" s="45"/>
      <c r="B485" s="45"/>
      <c r="C485" s="46"/>
      <c r="D485" s="47"/>
      <c r="E485" s="45"/>
      <c r="F485" s="48">
        <v>23</v>
      </c>
      <c r="G485" s="48"/>
      <c r="H485" s="103">
        <f>VLOOKUP(F485,工作表9!$G$1:$H$3, 2, FALSE )</f>
        <v>14800</v>
      </c>
      <c r="I485" s="104">
        <f t="shared" si="7"/>
        <v>0</v>
      </c>
    </row>
    <row r="486" spans="1:9">
      <c r="A486" s="45"/>
      <c r="B486" s="45"/>
      <c r="C486" s="46"/>
      <c r="D486" s="47"/>
      <c r="E486" s="45"/>
      <c r="F486" s="48">
        <v>23</v>
      </c>
      <c r="G486" s="48"/>
      <c r="H486" s="103">
        <f>VLOOKUP(F486,工作表9!$G$1:$H$3, 2, FALSE )</f>
        <v>14800</v>
      </c>
      <c r="I486" s="104">
        <f t="shared" si="7"/>
        <v>0</v>
      </c>
    </row>
    <row r="487" spans="1:9">
      <c r="A487" s="45"/>
      <c r="B487" s="45"/>
      <c r="C487" s="46"/>
      <c r="D487" s="47"/>
      <c r="E487" s="45"/>
      <c r="F487" s="48">
        <v>23</v>
      </c>
      <c r="G487" s="48"/>
      <c r="H487" s="103">
        <f>VLOOKUP(F487,工作表9!$G$1:$H$3, 2, FALSE )</f>
        <v>14800</v>
      </c>
      <c r="I487" s="104">
        <f t="shared" si="7"/>
        <v>0</v>
      </c>
    </row>
    <row r="488" spans="1:9">
      <c r="A488" s="45"/>
      <c r="B488" s="45"/>
      <c r="C488" s="46"/>
      <c r="D488" s="47"/>
      <c r="E488" s="45"/>
      <c r="F488" s="48">
        <v>23</v>
      </c>
      <c r="G488" s="48"/>
      <c r="H488" s="103">
        <f>VLOOKUP(F488,工作表9!$G$1:$H$3, 2, FALSE )</f>
        <v>14800</v>
      </c>
      <c r="I488" s="104">
        <f t="shared" si="7"/>
        <v>0</v>
      </c>
    </row>
    <row r="489" spans="1:9">
      <c r="A489" s="45"/>
      <c r="B489" s="45"/>
      <c r="C489" s="46"/>
      <c r="D489" s="47"/>
      <c r="E489" s="45"/>
      <c r="F489" s="48">
        <v>23</v>
      </c>
      <c r="G489" s="48"/>
      <c r="H489" s="103">
        <f>VLOOKUP(F489,工作表9!$G$1:$H$3, 2, FALSE )</f>
        <v>14800</v>
      </c>
      <c r="I489" s="104">
        <f t="shared" si="7"/>
        <v>0</v>
      </c>
    </row>
    <row r="490" spans="1:9">
      <c r="A490" s="45"/>
      <c r="B490" s="45"/>
      <c r="C490" s="46"/>
      <c r="D490" s="47"/>
      <c r="E490" s="45"/>
      <c r="F490" s="48">
        <v>23</v>
      </c>
      <c r="G490" s="48"/>
      <c r="H490" s="103">
        <f>VLOOKUP(F490,工作表9!$G$1:$H$3, 2, FALSE )</f>
        <v>14800</v>
      </c>
      <c r="I490" s="104">
        <f t="shared" si="7"/>
        <v>0</v>
      </c>
    </row>
    <row r="491" spans="1:9">
      <c r="A491" s="45"/>
      <c r="B491" s="45"/>
      <c r="C491" s="46"/>
      <c r="D491" s="47"/>
      <c r="E491" s="45"/>
      <c r="F491" s="48">
        <v>23</v>
      </c>
      <c r="G491" s="48"/>
      <c r="H491" s="103">
        <f>VLOOKUP(F491,工作表9!$G$1:$H$3, 2, FALSE )</f>
        <v>14800</v>
      </c>
      <c r="I491" s="104">
        <f t="shared" si="7"/>
        <v>0</v>
      </c>
    </row>
    <row r="492" spans="1:9">
      <c r="A492" s="45"/>
      <c r="B492" s="45"/>
      <c r="C492" s="46"/>
      <c r="D492" s="47"/>
      <c r="E492" s="45"/>
      <c r="F492" s="48">
        <v>23</v>
      </c>
      <c r="G492" s="48"/>
      <c r="H492" s="103">
        <f>VLOOKUP(F492,工作表9!$G$1:$H$3, 2, FALSE )</f>
        <v>14800</v>
      </c>
      <c r="I492" s="104">
        <f t="shared" si="7"/>
        <v>0</v>
      </c>
    </row>
    <row r="493" spans="1:9">
      <c r="A493" s="45"/>
      <c r="B493" s="45"/>
      <c r="C493" s="46"/>
      <c r="D493" s="47"/>
      <c r="E493" s="45"/>
      <c r="F493" s="48">
        <v>23</v>
      </c>
      <c r="G493" s="48"/>
      <c r="H493" s="103">
        <f>VLOOKUP(F493,工作表9!$G$1:$H$3, 2, FALSE )</f>
        <v>14800</v>
      </c>
      <c r="I493" s="104">
        <f t="shared" si="7"/>
        <v>0</v>
      </c>
    </row>
    <row r="494" spans="1:9">
      <c r="A494" s="45"/>
      <c r="B494" s="45"/>
      <c r="C494" s="46"/>
      <c r="D494" s="47"/>
      <c r="E494" s="45"/>
      <c r="F494" s="48">
        <v>23</v>
      </c>
      <c r="G494" s="48"/>
      <c r="H494" s="103">
        <f>VLOOKUP(F494,工作表9!$G$1:$H$3, 2, FALSE )</f>
        <v>14800</v>
      </c>
      <c r="I494" s="104">
        <f t="shared" si="7"/>
        <v>0</v>
      </c>
    </row>
    <row r="495" spans="1:9">
      <c r="A495" s="45"/>
      <c r="B495" s="45"/>
      <c r="C495" s="46"/>
      <c r="D495" s="47"/>
      <c r="E495" s="45"/>
      <c r="F495" s="48">
        <v>23</v>
      </c>
      <c r="G495" s="48"/>
      <c r="H495" s="103">
        <f>VLOOKUP(F495,工作表9!$G$1:$H$3, 2, FALSE )</f>
        <v>14800</v>
      </c>
      <c r="I495" s="104">
        <f t="shared" si="7"/>
        <v>0</v>
      </c>
    </row>
    <row r="496" spans="1:9">
      <c r="A496" s="45"/>
      <c r="B496" s="45"/>
      <c r="C496" s="46"/>
      <c r="D496" s="47"/>
      <c r="E496" s="45"/>
      <c r="F496" s="48">
        <v>23</v>
      </c>
      <c r="G496" s="48"/>
      <c r="H496" s="103">
        <f>VLOOKUP(F496,工作表9!$G$1:$H$3, 2, FALSE )</f>
        <v>14800</v>
      </c>
      <c r="I496" s="104">
        <f t="shared" si="7"/>
        <v>0</v>
      </c>
    </row>
    <row r="497" spans="1:9">
      <c r="A497" s="45"/>
      <c r="B497" s="45"/>
      <c r="C497" s="46"/>
      <c r="D497" s="47"/>
      <c r="E497" s="45"/>
      <c r="F497" s="48">
        <v>23</v>
      </c>
      <c r="G497" s="48"/>
      <c r="H497" s="103">
        <f>VLOOKUP(F497,工作表9!$G$1:$H$3, 2, FALSE )</f>
        <v>14800</v>
      </c>
      <c r="I497" s="104">
        <f t="shared" si="7"/>
        <v>0</v>
      </c>
    </row>
    <row r="498" spans="1:9">
      <c r="A498" s="45"/>
      <c r="B498" s="45"/>
      <c r="C498" s="46"/>
      <c r="D498" s="47"/>
      <c r="E498" s="45"/>
      <c r="F498" s="48">
        <v>23</v>
      </c>
      <c r="G498" s="48"/>
      <c r="H498" s="103">
        <f>VLOOKUP(F498,工作表9!$G$1:$H$3, 2, FALSE )</f>
        <v>14800</v>
      </c>
      <c r="I498" s="104">
        <f t="shared" si="7"/>
        <v>0</v>
      </c>
    </row>
    <row r="499" spans="1:9">
      <c r="A499" s="45"/>
      <c r="B499" s="45"/>
      <c r="C499" s="46"/>
      <c r="D499" s="47"/>
      <c r="E499" s="45"/>
      <c r="F499" s="48">
        <v>23</v>
      </c>
      <c r="G499" s="48"/>
      <c r="H499" s="103">
        <f>VLOOKUP(F499,工作表9!$G$1:$H$3, 2, FALSE )</f>
        <v>14800</v>
      </c>
      <c r="I499" s="104">
        <f t="shared" si="7"/>
        <v>0</v>
      </c>
    </row>
    <row r="500" spans="1:9">
      <c r="A500" s="45"/>
      <c r="B500" s="45"/>
      <c r="C500" s="46"/>
      <c r="D500" s="47"/>
      <c r="E500" s="45"/>
      <c r="F500" s="48">
        <v>23</v>
      </c>
      <c r="G500" s="48"/>
      <c r="H500" s="103">
        <f>VLOOKUP(F500,工作表9!$G$1:$H$3, 2, FALSE )</f>
        <v>14800</v>
      </c>
      <c r="I500" s="104">
        <f t="shared" si="7"/>
        <v>0</v>
      </c>
    </row>
    <row r="501" spans="1:9">
      <c r="A501" s="45"/>
      <c r="B501" s="45"/>
      <c r="C501" s="46"/>
      <c r="D501" s="47"/>
      <c r="E501" s="45"/>
      <c r="F501" s="48">
        <v>23</v>
      </c>
      <c r="G501" s="48"/>
      <c r="H501" s="103">
        <f>VLOOKUP(F501,工作表9!$G$1:$H$3, 2, FALSE )</f>
        <v>14800</v>
      </c>
      <c r="I501" s="104">
        <f t="shared" si="7"/>
        <v>0</v>
      </c>
    </row>
    <row r="502" spans="1:9">
      <c r="A502" s="45"/>
      <c r="B502" s="45"/>
      <c r="C502" s="46"/>
      <c r="D502" s="47"/>
      <c r="E502" s="45"/>
      <c r="F502" s="48">
        <v>23</v>
      </c>
      <c r="G502" s="48"/>
      <c r="H502" s="103">
        <f>VLOOKUP(F502,工作表9!$G$1:$H$3, 2, FALSE )</f>
        <v>14800</v>
      </c>
      <c r="I502" s="104">
        <f t="shared" si="7"/>
        <v>0</v>
      </c>
    </row>
    <row r="503" spans="1:9">
      <c r="A503" s="45"/>
      <c r="B503" s="45"/>
      <c r="C503" s="46"/>
      <c r="D503" s="47"/>
      <c r="E503" s="45"/>
      <c r="F503" s="48">
        <v>23</v>
      </c>
      <c r="G503" s="48"/>
      <c r="H503" s="103">
        <f>VLOOKUP(F503,工作表9!$G$1:$H$3, 2, FALSE )</f>
        <v>14800</v>
      </c>
      <c r="I503" s="104">
        <f t="shared" si="7"/>
        <v>0</v>
      </c>
    </row>
    <row r="504" spans="1:9">
      <c r="A504" s="45"/>
      <c r="B504" s="45"/>
      <c r="C504" s="46"/>
      <c r="D504" s="47"/>
      <c r="E504" s="45"/>
      <c r="F504" s="48">
        <v>23</v>
      </c>
      <c r="G504" s="48"/>
      <c r="H504" s="103">
        <f>VLOOKUP(F504,工作表9!$G$1:$H$3, 2, FALSE )</f>
        <v>14800</v>
      </c>
      <c r="I504" s="104">
        <f t="shared" si="7"/>
        <v>0</v>
      </c>
    </row>
    <row r="505" spans="1:9">
      <c r="A505" s="45"/>
      <c r="B505" s="45"/>
      <c r="C505" s="46"/>
      <c r="D505" s="47"/>
      <c r="E505" s="45"/>
      <c r="F505" s="48">
        <v>23</v>
      </c>
      <c r="G505" s="48"/>
      <c r="H505" s="103">
        <f>VLOOKUP(F505,工作表9!$G$1:$H$3, 2, FALSE )</f>
        <v>14800</v>
      </c>
      <c r="I505" s="104">
        <f t="shared" si="7"/>
        <v>0</v>
      </c>
    </row>
    <row r="506" spans="1:9">
      <c r="A506" s="45"/>
      <c r="B506" s="45"/>
      <c r="C506" s="46"/>
      <c r="D506" s="47"/>
      <c r="E506" s="45"/>
      <c r="F506" s="48">
        <v>23</v>
      </c>
      <c r="G506" s="48"/>
      <c r="H506" s="103">
        <f>VLOOKUP(F506,工作表9!$G$1:$H$3, 2, FALSE )</f>
        <v>14800</v>
      </c>
      <c r="I506" s="104">
        <f t="shared" si="7"/>
        <v>0</v>
      </c>
    </row>
    <row r="507" spans="1:9">
      <c r="A507" s="45"/>
      <c r="B507" s="45"/>
      <c r="C507" s="46"/>
      <c r="D507" s="47"/>
      <c r="E507" s="45"/>
      <c r="F507" s="48">
        <v>23</v>
      </c>
      <c r="G507" s="48"/>
      <c r="H507" s="103">
        <f>VLOOKUP(F507,工作表9!$G$1:$H$3, 2, FALSE )</f>
        <v>14800</v>
      </c>
      <c r="I507" s="104">
        <f t="shared" si="7"/>
        <v>0</v>
      </c>
    </row>
    <row r="508" spans="1:9">
      <c r="A508" s="45"/>
      <c r="B508" s="45"/>
      <c r="C508" s="46"/>
      <c r="D508" s="47"/>
      <c r="E508" s="45"/>
      <c r="F508" s="48">
        <v>23</v>
      </c>
      <c r="G508" s="48"/>
      <c r="H508" s="103">
        <f>VLOOKUP(F508,工作表9!$G$1:$H$3, 2, FALSE )</f>
        <v>14800</v>
      </c>
      <c r="I508" s="104">
        <f t="shared" si="7"/>
        <v>0</v>
      </c>
    </row>
    <row r="509" spans="1:9">
      <c r="A509" s="45"/>
      <c r="B509" s="45"/>
      <c r="C509" s="46"/>
      <c r="D509" s="47"/>
      <c r="E509" s="45"/>
      <c r="F509" s="48">
        <v>23</v>
      </c>
      <c r="G509" s="48"/>
      <c r="H509" s="103">
        <f>VLOOKUP(F509,工作表9!$G$1:$H$3, 2, FALSE )</f>
        <v>14800</v>
      </c>
      <c r="I509" s="104">
        <f t="shared" si="7"/>
        <v>0</v>
      </c>
    </row>
    <row r="510" spans="1:9">
      <c r="A510" s="45"/>
      <c r="B510" s="45"/>
      <c r="C510" s="46"/>
      <c r="D510" s="47"/>
      <c r="E510" s="45"/>
      <c r="F510" s="48">
        <v>23</v>
      </c>
      <c r="G510" s="48"/>
      <c r="H510" s="103">
        <f>VLOOKUP(F510,工作表9!$G$1:$H$3, 2, FALSE )</f>
        <v>14800</v>
      </c>
      <c r="I510" s="104">
        <f t="shared" si="7"/>
        <v>0</v>
      </c>
    </row>
    <row r="511" spans="1:9">
      <c r="A511" s="45"/>
      <c r="B511" s="45"/>
      <c r="C511" s="46"/>
      <c r="D511" s="47"/>
      <c r="E511" s="45"/>
      <c r="F511" s="48">
        <v>23</v>
      </c>
      <c r="G511" s="48"/>
      <c r="H511" s="103">
        <f>VLOOKUP(F511,工作表9!$G$1:$H$3, 2, FALSE )</f>
        <v>14800</v>
      </c>
      <c r="I511" s="104">
        <f t="shared" si="7"/>
        <v>0</v>
      </c>
    </row>
    <row r="512" spans="1:9">
      <c r="A512" s="45"/>
      <c r="B512" s="45"/>
      <c r="C512" s="46"/>
      <c r="D512" s="47"/>
      <c r="E512" s="45"/>
      <c r="F512" s="48">
        <v>23</v>
      </c>
      <c r="G512" s="48"/>
      <c r="H512" s="103">
        <f>VLOOKUP(F512,工作表9!$G$1:$H$3, 2, FALSE )</f>
        <v>14800</v>
      </c>
      <c r="I512" s="104">
        <f t="shared" si="7"/>
        <v>0</v>
      </c>
    </row>
    <row r="513" spans="1:9">
      <c r="A513" s="45"/>
      <c r="B513" s="45"/>
      <c r="C513" s="46"/>
      <c r="D513" s="47"/>
      <c r="E513" s="45"/>
      <c r="F513" s="48">
        <v>23</v>
      </c>
      <c r="G513" s="48"/>
      <c r="H513" s="103">
        <f>VLOOKUP(F513,工作表9!$G$1:$H$3, 2, FALSE )</f>
        <v>14800</v>
      </c>
      <c r="I513" s="104">
        <f t="shared" si="7"/>
        <v>0</v>
      </c>
    </row>
    <row r="514" spans="1:9">
      <c r="A514" s="45"/>
      <c r="B514" s="45"/>
      <c r="C514" s="46"/>
      <c r="D514" s="47"/>
      <c r="E514" s="45"/>
      <c r="F514" s="48">
        <v>23</v>
      </c>
      <c r="G514" s="48"/>
      <c r="H514" s="103">
        <f>VLOOKUP(F514,工作表9!$G$1:$H$3, 2, FALSE )</f>
        <v>14800</v>
      </c>
      <c r="I514" s="104">
        <f t="shared" si="7"/>
        <v>0</v>
      </c>
    </row>
    <row r="515" spans="1:9">
      <c r="A515" s="45"/>
      <c r="B515" s="45"/>
      <c r="C515" s="46"/>
      <c r="D515" s="47"/>
      <c r="E515" s="45"/>
      <c r="F515" s="48">
        <v>23</v>
      </c>
      <c r="G515" s="48"/>
      <c r="H515" s="103">
        <f>VLOOKUP(F515,工作表9!$G$1:$H$3, 2, FALSE )</f>
        <v>14800</v>
      </c>
      <c r="I515" s="104">
        <f t="shared" si="7"/>
        <v>0</v>
      </c>
    </row>
    <row r="516" spans="1:9">
      <c r="A516" s="45"/>
      <c r="B516" s="45"/>
      <c r="C516" s="46"/>
      <c r="D516" s="47"/>
      <c r="E516" s="45"/>
      <c r="F516" s="48">
        <v>23</v>
      </c>
      <c r="G516" s="48"/>
      <c r="H516" s="103">
        <f>VLOOKUP(F516,工作表9!$G$1:$H$3, 2, FALSE )</f>
        <v>14800</v>
      </c>
      <c r="I516" s="104">
        <f t="shared" si="7"/>
        <v>0</v>
      </c>
    </row>
    <row r="517" spans="1:9">
      <c r="A517" s="45"/>
      <c r="B517" s="45"/>
      <c r="C517" s="46"/>
      <c r="D517" s="47"/>
      <c r="E517" s="45"/>
      <c r="F517" s="48">
        <v>23</v>
      </c>
      <c r="G517" s="48"/>
      <c r="H517" s="103">
        <f>VLOOKUP(F517,工作表9!$G$1:$H$3, 2, FALSE )</f>
        <v>14800</v>
      </c>
      <c r="I517" s="104">
        <f t="shared" si="7"/>
        <v>0</v>
      </c>
    </row>
    <row r="518" spans="1:9">
      <c r="A518" s="45"/>
      <c r="B518" s="45"/>
      <c r="C518" s="46"/>
      <c r="D518" s="47"/>
      <c r="E518" s="45"/>
      <c r="F518" s="48">
        <v>23</v>
      </c>
      <c r="G518" s="48"/>
      <c r="H518" s="103">
        <f>VLOOKUP(F518,工作表9!$G$1:$H$3, 2, FALSE )</f>
        <v>14800</v>
      </c>
      <c r="I518" s="104">
        <f t="shared" si="7"/>
        <v>0</v>
      </c>
    </row>
    <row r="519" spans="1:9">
      <c r="A519" s="45"/>
      <c r="B519" s="45"/>
      <c r="C519" s="46"/>
      <c r="D519" s="47"/>
      <c r="E519" s="45"/>
      <c r="F519" s="48">
        <v>23</v>
      </c>
      <c r="G519" s="48"/>
      <c r="H519" s="103">
        <f>VLOOKUP(F519,工作表9!$G$1:$H$3, 2, FALSE )</f>
        <v>14800</v>
      </c>
      <c r="I519" s="104">
        <f t="shared" si="7"/>
        <v>0</v>
      </c>
    </row>
    <row r="520" spans="1:9">
      <c r="A520" s="45"/>
      <c r="B520" s="45"/>
      <c r="C520" s="46"/>
      <c r="D520" s="47"/>
      <c r="E520" s="45"/>
      <c r="F520" s="48">
        <v>23</v>
      </c>
      <c r="G520" s="48"/>
      <c r="H520" s="103">
        <f>VLOOKUP(F520,工作表9!$G$1:$H$3, 2, FALSE )</f>
        <v>14800</v>
      </c>
      <c r="I520" s="104">
        <f t="shared" si="7"/>
        <v>0</v>
      </c>
    </row>
    <row r="521" spans="1:9">
      <c r="A521" s="45"/>
      <c r="B521" s="45"/>
      <c r="C521" s="46"/>
      <c r="D521" s="47"/>
      <c r="E521" s="45"/>
      <c r="F521" s="48">
        <v>23</v>
      </c>
      <c r="G521" s="48"/>
      <c r="H521" s="103">
        <f>VLOOKUP(F521,工作表9!$G$1:$H$3, 2, FALSE )</f>
        <v>14800</v>
      </c>
      <c r="I521" s="104">
        <f t="shared" si="7"/>
        <v>0</v>
      </c>
    </row>
    <row r="522" spans="1:9">
      <c r="A522" s="45"/>
      <c r="B522" s="45"/>
      <c r="C522" s="46"/>
      <c r="D522" s="47"/>
      <c r="E522" s="45"/>
      <c r="F522" s="48">
        <v>23</v>
      </c>
      <c r="G522" s="48"/>
      <c r="H522" s="103">
        <f>VLOOKUP(F522,工作表9!$G$1:$H$3, 2, FALSE )</f>
        <v>14800</v>
      </c>
      <c r="I522" s="104">
        <f t="shared" si="7"/>
        <v>0</v>
      </c>
    </row>
    <row r="523" spans="1:9">
      <c r="A523" s="45"/>
      <c r="B523" s="45"/>
      <c r="C523" s="46"/>
      <c r="D523" s="47"/>
      <c r="E523" s="45"/>
      <c r="F523" s="48">
        <v>23</v>
      </c>
      <c r="G523" s="48"/>
      <c r="H523" s="103">
        <f>VLOOKUP(F523,工作表9!$G$1:$H$3, 2, FALSE )</f>
        <v>14800</v>
      </c>
      <c r="I523" s="104">
        <f t="shared" ref="I523:I586" si="8">G523*H523</f>
        <v>0</v>
      </c>
    </row>
    <row r="524" spans="1:9">
      <c r="A524" s="45"/>
      <c r="B524" s="45"/>
      <c r="C524" s="46"/>
      <c r="D524" s="47"/>
      <c r="E524" s="45"/>
      <c r="F524" s="48">
        <v>23</v>
      </c>
      <c r="G524" s="48"/>
      <c r="H524" s="103">
        <f>VLOOKUP(F524,工作表9!$G$1:$H$3, 2, FALSE )</f>
        <v>14800</v>
      </c>
      <c r="I524" s="104">
        <f t="shared" si="8"/>
        <v>0</v>
      </c>
    </row>
    <row r="525" spans="1:9">
      <c r="A525" s="45"/>
      <c r="B525" s="45"/>
      <c r="C525" s="46"/>
      <c r="D525" s="47"/>
      <c r="E525" s="45"/>
      <c r="F525" s="48">
        <v>23</v>
      </c>
      <c r="G525" s="48"/>
      <c r="H525" s="103">
        <f>VLOOKUP(F525,工作表9!$G$1:$H$3, 2, FALSE )</f>
        <v>14800</v>
      </c>
      <c r="I525" s="104">
        <f t="shared" si="8"/>
        <v>0</v>
      </c>
    </row>
    <row r="526" spans="1:9">
      <c r="A526" s="45"/>
      <c r="B526" s="45"/>
      <c r="C526" s="46"/>
      <c r="D526" s="47"/>
      <c r="E526" s="45"/>
      <c r="F526" s="48">
        <v>23</v>
      </c>
      <c r="G526" s="48"/>
      <c r="H526" s="103">
        <f>VLOOKUP(F526,工作表9!$G$1:$H$3, 2, FALSE )</f>
        <v>14800</v>
      </c>
      <c r="I526" s="104">
        <f t="shared" si="8"/>
        <v>0</v>
      </c>
    </row>
    <row r="527" spans="1:9">
      <c r="A527" s="45"/>
      <c r="B527" s="45"/>
      <c r="C527" s="46"/>
      <c r="D527" s="47"/>
      <c r="E527" s="45"/>
      <c r="F527" s="48">
        <v>23</v>
      </c>
      <c r="G527" s="48"/>
      <c r="H527" s="103">
        <f>VLOOKUP(F527,工作表9!$G$1:$H$3, 2, FALSE )</f>
        <v>14800</v>
      </c>
      <c r="I527" s="104">
        <f t="shared" si="8"/>
        <v>0</v>
      </c>
    </row>
    <row r="528" spans="1:9">
      <c r="A528" s="45"/>
      <c r="B528" s="45"/>
      <c r="C528" s="46"/>
      <c r="D528" s="47"/>
      <c r="E528" s="45"/>
      <c r="F528" s="48">
        <v>23</v>
      </c>
      <c r="G528" s="48"/>
      <c r="H528" s="103">
        <f>VLOOKUP(F528,工作表9!$G$1:$H$3, 2, FALSE )</f>
        <v>14800</v>
      </c>
      <c r="I528" s="104">
        <f t="shared" si="8"/>
        <v>0</v>
      </c>
    </row>
    <row r="529" spans="1:9">
      <c r="A529" s="45"/>
      <c r="B529" s="45"/>
      <c r="C529" s="46"/>
      <c r="D529" s="47"/>
      <c r="E529" s="45"/>
      <c r="F529" s="48">
        <v>23</v>
      </c>
      <c r="G529" s="48"/>
      <c r="H529" s="103">
        <f>VLOOKUP(F529,工作表9!$G$1:$H$3, 2, FALSE )</f>
        <v>14800</v>
      </c>
      <c r="I529" s="104">
        <f t="shared" si="8"/>
        <v>0</v>
      </c>
    </row>
    <row r="530" spans="1:9">
      <c r="A530" s="45"/>
      <c r="B530" s="45"/>
      <c r="C530" s="46"/>
      <c r="D530" s="47"/>
      <c r="E530" s="45"/>
      <c r="F530" s="48">
        <v>23</v>
      </c>
      <c r="G530" s="48"/>
      <c r="H530" s="103">
        <f>VLOOKUP(F530,工作表9!$G$1:$H$3, 2, FALSE )</f>
        <v>14800</v>
      </c>
      <c r="I530" s="104">
        <f t="shared" si="8"/>
        <v>0</v>
      </c>
    </row>
    <row r="531" spans="1:9">
      <c r="A531" s="45"/>
      <c r="B531" s="45"/>
      <c r="C531" s="46"/>
      <c r="D531" s="47"/>
      <c r="E531" s="45"/>
      <c r="F531" s="48">
        <v>23</v>
      </c>
      <c r="G531" s="48"/>
      <c r="H531" s="103">
        <f>VLOOKUP(F531,工作表9!$G$1:$H$3, 2, FALSE )</f>
        <v>14800</v>
      </c>
      <c r="I531" s="104">
        <f t="shared" si="8"/>
        <v>0</v>
      </c>
    </row>
    <row r="532" spans="1:9">
      <c r="A532" s="45"/>
      <c r="B532" s="45"/>
      <c r="C532" s="46"/>
      <c r="D532" s="47"/>
      <c r="E532" s="45"/>
      <c r="F532" s="48">
        <v>23</v>
      </c>
      <c r="G532" s="48"/>
      <c r="H532" s="103">
        <f>VLOOKUP(F532,工作表9!$G$1:$H$3, 2, FALSE )</f>
        <v>14800</v>
      </c>
      <c r="I532" s="104">
        <f t="shared" si="8"/>
        <v>0</v>
      </c>
    </row>
    <row r="533" spans="1:9">
      <c r="A533" s="45"/>
      <c r="B533" s="45"/>
      <c r="C533" s="46"/>
      <c r="D533" s="47"/>
      <c r="E533" s="45"/>
      <c r="F533" s="48">
        <v>23</v>
      </c>
      <c r="G533" s="48"/>
      <c r="H533" s="103">
        <f>VLOOKUP(F533,工作表9!$G$1:$H$3, 2, FALSE )</f>
        <v>14800</v>
      </c>
      <c r="I533" s="104">
        <f t="shared" si="8"/>
        <v>0</v>
      </c>
    </row>
    <row r="534" spans="1:9">
      <c r="A534" s="45"/>
      <c r="B534" s="45"/>
      <c r="C534" s="46"/>
      <c r="D534" s="47"/>
      <c r="E534" s="45"/>
      <c r="F534" s="48">
        <v>23</v>
      </c>
      <c r="G534" s="48"/>
      <c r="H534" s="103">
        <f>VLOOKUP(F534,工作表9!$G$1:$H$3, 2, FALSE )</f>
        <v>14800</v>
      </c>
      <c r="I534" s="104">
        <f t="shared" si="8"/>
        <v>0</v>
      </c>
    </row>
    <row r="535" spans="1:9">
      <c r="A535" s="45"/>
      <c r="B535" s="45"/>
      <c r="C535" s="46"/>
      <c r="D535" s="47"/>
      <c r="E535" s="45"/>
      <c r="F535" s="48">
        <v>23</v>
      </c>
      <c r="G535" s="48"/>
      <c r="H535" s="103">
        <f>VLOOKUP(F535,工作表9!$G$1:$H$3, 2, FALSE )</f>
        <v>14800</v>
      </c>
      <c r="I535" s="104">
        <f t="shared" si="8"/>
        <v>0</v>
      </c>
    </row>
    <row r="536" spans="1:9">
      <c r="A536" s="45"/>
      <c r="B536" s="45"/>
      <c r="C536" s="46"/>
      <c r="D536" s="47"/>
      <c r="E536" s="45"/>
      <c r="F536" s="48">
        <v>23</v>
      </c>
      <c r="G536" s="48"/>
      <c r="H536" s="103">
        <f>VLOOKUP(F536,工作表9!$G$1:$H$3, 2, FALSE )</f>
        <v>14800</v>
      </c>
      <c r="I536" s="104">
        <f t="shared" si="8"/>
        <v>0</v>
      </c>
    </row>
    <row r="537" spans="1:9">
      <c r="A537" s="45"/>
      <c r="B537" s="45"/>
      <c r="C537" s="46"/>
      <c r="D537" s="47"/>
      <c r="E537" s="45"/>
      <c r="F537" s="48">
        <v>23</v>
      </c>
      <c r="G537" s="48"/>
      <c r="H537" s="103">
        <f>VLOOKUP(F537,工作表9!$G$1:$H$3, 2, FALSE )</f>
        <v>14800</v>
      </c>
      <c r="I537" s="104">
        <f t="shared" si="8"/>
        <v>0</v>
      </c>
    </row>
    <row r="538" spans="1:9">
      <c r="A538" s="45"/>
      <c r="B538" s="45"/>
      <c r="C538" s="46"/>
      <c r="D538" s="47"/>
      <c r="E538" s="45"/>
      <c r="F538" s="48">
        <v>23</v>
      </c>
      <c r="G538" s="48"/>
      <c r="H538" s="103">
        <f>VLOOKUP(F538,工作表9!$G$1:$H$3, 2, FALSE )</f>
        <v>14800</v>
      </c>
      <c r="I538" s="104">
        <f t="shared" si="8"/>
        <v>0</v>
      </c>
    </row>
    <row r="539" spans="1:9">
      <c r="A539" s="45"/>
      <c r="B539" s="45"/>
      <c r="C539" s="46"/>
      <c r="D539" s="47"/>
      <c r="E539" s="45"/>
      <c r="F539" s="48">
        <v>23</v>
      </c>
      <c r="G539" s="48"/>
      <c r="H539" s="103">
        <f>VLOOKUP(F539,工作表9!$G$1:$H$3, 2, FALSE )</f>
        <v>14800</v>
      </c>
      <c r="I539" s="104">
        <f t="shared" si="8"/>
        <v>0</v>
      </c>
    </row>
    <row r="540" spans="1:9">
      <c r="A540" s="45"/>
      <c r="B540" s="45"/>
      <c r="C540" s="46"/>
      <c r="D540" s="47"/>
      <c r="E540" s="45"/>
      <c r="F540" s="48">
        <v>23</v>
      </c>
      <c r="G540" s="48"/>
      <c r="H540" s="103">
        <f>VLOOKUP(F540,工作表9!$G$1:$H$3, 2, FALSE )</f>
        <v>14800</v>
      </c>
      <c r="I540" s="104">
        <f t="shared" si="8"/>
        <v>0</v>
      </c>
    </row>
    <row r="541" spans="1:9">
      <c r="A541" s="45"/>
      <c r="B541" s="45"/>
      <c r="C541" s="46"/>
      <c r="D541" s="47"/>
      <c r="E541" s="45"/>
      <c r="F541" s="48">
        <v>23</v>
      </c>
      <c r="G541" s="48"/>
      <c r="H541" s="103">
        <f>VLOOKUP(F541,工作表9!$G$1:$H$3, 2, FALSE )</f>
        <v>14800</v>
      </c>
      <c r="I541" s="104">
        <f t="shared" si="8"/>
        <v>0</v>
      </c>
    </row>
    <row r="542" spans="1:9">
      <c r="A542" s="45"/>
      <c r="B542" s="45"/>
      <c r="C542" s="46"/>
      <c r="D542" s="47"/>
      <c r="E542" s="45"/>
      <c r="F542" s="48">
        <v>23</v>
      </c>
      <c r="G542" s="48"/>
      <c r="H542" s="103">
        <f>VLOOKUP(F542,工作表9!$G$1:$H$3, 2, FALSE )</f>
        <v>14800</v>
      </c>
      <c r="I542" s="104">
        <f t="shared" si="8"/>
        <v>0</v>
      </c>
    </row>
    <row r="543" spans="1:9">
      <c r="A543" s="45"/>
      <c r="B543" s="45"/>
      <c r="C543" s="46"/>
      <c r="D543" s="47"/>
      <c r="E543" s="45"/>
      <c r="F543" s="48">
        <v>23</v>
      </c>
      <c r="G543" s="48"/>
      <c r="H543" s="103">
        <f>VLOOKUP(F543,工作表9!$G$1:$H$3, 2, FALSE )</f>
        <v>14800</v>
      </c>
      <c r="I543" s="104">
        <f t="shared" si="8"/>
        <v>0</v>
      </c>
    </row>
    <row r="544" spans="1:9">
      <c r="A544" s="45"/>
      <c r="B544" s="45"/>
      <c r="C544" s="46"/>
      <c r="D544" s="47"/>
      <c r="E544" s="45"/>
      <c r="F544" s="48">
        <v>23</v>
      </c>
      <c r="G544" s="48"/>
      <c r="H544" s="103">
        <f>VLOOKUP(F544,工作表9!$G$1:$H$3, 2, FALSE )</f>
        <v>14800</v>
      </c>
      <c r="I544" s="104">
        <f t="shared" si="8"/>
        <v>0</v>
      </c>
    </row>
    <row r="545" spans="1:9">
      <c r="A545" s="45"/>
      <c r="B545" s="45"/>
      <c r="C545" s="46"/>
      <c r="D545" s="47"/>
      <c r="E545" s="45"/>
      <c r="F545" s="48">
        <v>23</v>
      </c>
      <c r="G545" s="48"/>
      <c r="H545" s="103">
        <f>VLOOKUP(F545,工作表9!$G$1:$H$3, 2, FALSE )</f>
        <v>14800</v>
      </c>
      <c r="I545" s="104">
        <f t="shared" si="8"/>
        <v>0</v>
      </c>
    </row>
    <row r="546" spans="1:9">
      <c r="A546" s="45"/>
      <c r="B546" s="45"/>
      <c r="C546" s="46"/>
      <c r="D546" s="47"/>
      <c r="E546" s="45"/>
      <c r="F546" s="48">
        <v>23</v>
      </c>
      <c r="G546" s="48"/>
      <c r="H546" s="103">
        <f>VLOOKUP(F546,工作表9!$G$1:$H$3, 2, FALSE )</f>
        <v>14800</v>
      </c>
      <c r="I546" s="104">
        <f t="shared" si="8"/>
        <v>0</v>
      </c>
    </row>
    <row r="547" spans="1:9">
      <c r="A547" s="45"/>
      <c r="B547" s="45"/>
      <c r="C547" s="46"/>
      <c r="D547" s="47"/>
      <c r="E547" s="45"/>
      <c r="F547" s="48">
        <v>23</v>
      </c>
      <c r="G547" s="48"/>
      <c r="H547" s="103">
        <f>VLOOKUP(F547,工作表9!$G$1:$H$3, 2, FALSE )</f>
        <v>14800</v>
      </c>
      <c r="I547" s="104">
        <f t="shared" si="8"/>
        <v>0</v>
      </c>
    </row>
    <row r="548" spans="1:9">
      <c r="A548" s="45"/>
      <c r="B548" s="45"/>
      <c r="C548" s="46"/>
      <c r="D548" s="47"/>
      <c r="E548" s="45"/>
      <c r="F548" s="48">
        <v>23</v>
      </c>
      <c r="G548" s="48"/>
      <c r="H548" s="103">
        <f>VLOOKUP(F548,工作表9!$G$1:$H$3, 2, FALSE )</f>
        <v>14800</v>
      </c>
      <c r="I548" s="104">
        <f t="shared" si="8"/>
        <v>0</v>
      </c>
    </row>
    <row r="549" spans="1:9">
      <c r="A549" s="45"/>
      <c r="B549" s="45"/>
      <c r="C549" s="46"/>
      <c r="D549" s="47"/>
      <c r="E549" s="45"/>
      <c r="F549" s="48">
        <v>23</v>
      </c>
      <c r="G549" s="48"/>
      <c r="H549" s="103">
        <f>VLOOKUP(F549,工作表9!$G$1:$H$3, 2, FALSE )</f>
        <v>14800</v>
      </c>
      <c r="I549" s="104">
        <f t="shared" si="8"/>
        <v>0</v>
      </c>
    </row>
    <row r="550" spans="1:9">
      <c r="A550" s="45"/>
      <c r="B550" s="45"/>
      <c r="C550" s="46"/>
      <c r="D550" s="47"/>
      <c r="E550" s="45"/>
      <c r="F550" s="48">
        <v>23</v>
      </c>
      <c r="G550" s="48"/>
      <c r="H550" s="103">
        <f>VLOOKUP(F550,工作表9!$G$1:$H$3, 2, FALSE )</f>
        <v>14800</v>
      </c>
      <c r="I550" s="104">
        <f t="shared" si="8"/>
        <v>0</v>
      </c>
    </row>
    <row r="551" spans="1:9">
      <c r="A551" s="45"/>
      <c r="B551" s="45"/>
      <c r="C551" s="46"/>
      <c r="D551" s="47"/>
      <c r="E551" s="45"/>
      <c r="F551" s="48">
        <v>23</v>
      </c>
      <c r="G551" s="48"/>
      <c r="H551" s="103">
        <f>VLOOKUP(F551,工作表9!$G$1:$H$3, 2, FALSE )</f>
        <v>14800</v>
      </c>
      <c r="I551" s="104">
        <f t="shared" si="8"/>
        <v>0</v>
      </c>
    </row>
    <row r="552" spans="1:9">
      <c r="A552" s="45"/>
      <c r="B552" s="45"/>
      <c r="C552" s="46"/>
      <c r="D552" s="47"/>
      <c r="E552" s="45"/>
      <c r="F552" s="48">
        <v>23</v>
      </c>
      <c r="G552" s="48"/>
      <c r="H552" s="103">
        <f>VLOOKUP(F552,工作表9!$G$1:$H$3, 2, FALSE )</f>
        <v>14800</v>
      </c>
      <c r="I552" s="104">
        <f t="shared" si="8"/>
        <v>0</v>
      </c>
    </row>
    <row r="553" spans="1:9">
      <c r="A553" s="45"/>
      <c r="B553" s="45"/>
      <c r="C553" s="46"/>
      <c r="D553" s="47"/>
      <c r="E553" s="45"/>
      <c r="F553" s="48">
        <v>23</v>
      </c>
      <c r="G553" s="48"/>
      <c r="H553" s="103">
        <f>VLOOKUP(F553,工作表9!$G$1:$H$3, 2, FALSE )</f>
        <v>14800</v>
      </c>
      <c r="I553" s="104">
        <f t="shared" si="8"/>
        <v>0</v>
      </c>
    </row>
    <row r="554" spans="1:9">
      <c r="A554" s="45"/>
      <c r="B554" s="45"/>
      <c r="C554" s="46"/>
      <c r="D554" s="47"/>
      <c r="E554" s="45"/>
      <c r="F554" s="48">
        <v>23</v>
      </c>
      <c r="G554" s="48"/>
      <c r="H554" s="103">
        <f>VLOOKUP(F554,工作表9!$G$1:$H$3, 2, FALSE )</f>
        <v>14800</v>
      </c>
      <c r="I554" s="104">
        <f t="shared" si="8"/>
        <v>0</v>
      </c>
    </row>
    <row r="555" spans="1:9">
      <c r="A555" s="45"/>
      <c r="B555" s="45"/>
      <c r="C555" s="46"/>
      <c r="D555" s="47"/>
      <c r="E555" s="45"/>
      <c r="F555" s="48">
        <v>23</v>
      </c>
      <c r="G555" s="48"/>
      <c r="H555" s="103">
        <f>VLOOKUP(F555,工作表9!$G$1:$H$3, 2, FALSE )</f>
        <v>14800</v>
      </c>
      <c r="I555" s="104">
        <f t="shared" si="8"/>
        <v>0</v>
      </c>
    </row>
    <row r="556" spans="1:9">
      <c r="A556" s="45"/>
      <c r="B556" s="45"/>
      <c r="C556" s="46"/>
      <c r="D556" s="47"/>
      <c r="E556" s="45"/>
      <c r="F556" s="48">
        <v>23</v>
      </c>
      <c r="G556" s="48"/>
      <c r="H556" s="103">
        <f>VLOOKUP(F556,工作表9!$G$1:$H$3, 2, FALSE )</f>
        <v>14800</v>
      </c>
      <c r="I556" s="104">
        <f t="shared" si="8"/>
        <v>0</v>
      </c>
    </row>
    <row r="557" spans="1:9">
      <c r="A557" s="45"/>
      <c r="B557" s="45"/>
      <c r="C557" s="46"/>
      <c r="D557" s="47"/>
      <c r="E557" s="45"/>
      <c r="F557" s="48">
        <v>23</v>
      </c>
      <c r="G557" s="48"/>
      <c r="H557" s="103">
        <f>VLOOKUP(F557,工作表9!$G$1:$H$3, 2, FALSE )</f>
        <v>14800</v>
      </c>
      <c r="I557" s="104">
        <f t="shared" si="8"/>
        <v>0</v>
      </c>
    </row>
    <row r="558" spans="1:9">
      <c r="A558" s="45"/>
      <c r="B558" s="45"/>
      <c r="C558" s="46"/>
      <c r="D558" s="47"/>
      <c r="E558" s="45"/>
      <c r="F558" s="48">
        <v>23</v>
      </c>
      <c r="G558" s="48"/>
      <c r="H558" s="103">
        <f>VLOOKUP(F558,工作表9!$G$1:$H$3, 2, FALSE )</f>
        <v>14800</v>
      </c>
      <c r="I558" s="104">
        <f t="shared" si="8"/>
        <v>0</v>
      </c>
    </row>
    <row r="559" spans="1:9">
      <c r="A559" s="45"/>
      <c r="B559" s="45"/>
      <c r="C559" s="46"/>
      <c r="D559" s="47"/>
      <c r="E559" s="45"/>
      <c r="F559" s="48">
        <v>23</v>
      </c>
      <c r="G559" s="48"/>
      <c r="H559" s="103">
        <f>VLOOKUP(F559,工作表9!$G$1:$H$3, 2, FALSE )</f>
        <v>14800</v>
      </c>
      <c r="I559" s="104">
        <f t="shared" si="8"/>
        <v>0</v>
      </c>
    </row>
    <row r="560" spans="1:9">
      <c r="A560" s="45"/>
      <c r="B560" s="45"/>
      <c r="C560" s="46"/>
      <c r="D560" s="47"/>
      <c r="E560" s="45"/>
      <c r="F560" s="48">
        <v>23</v>
      </c>
      <c r="G560" s="48"/>
      <c r="H560" s="103">
        <f>VLOOKUP(F560,工作表9!$G$1:$H$3, 2, FALSE )</f>
        <v>14800</v>
      </c>
      <c r="I560" s="104">
        <f t="shared" si="8"/>
        <v>0</v>
      </c>
    </row>
    <row r="561" spans="1:9">
      <c r="A561" s="45"/>
      <c r="B561" s="45"/>
      <c r="C561" s="46"/>
      <c r="D561" s="47"/>
      <c r="E561" s="45"/>
      <c r="F561" s="48">
        <v>23</v>
      </c>
      <c r="G561" s="48"/>
      <c r="H561" s="103">
        <f>VLOOKUP(F561,工作表9!$G$1:$H$3, 2, FALSE )</f>
        <v>14800</v>
      </c>
      <c r="I561" s="104">
        <f t="shared" si="8"/>
        <v>0</v>
      </c>
    </row>
    <row r="562" spans="1:9">
      <c r="A562" s="45"/>
      <c r="B562" s="45"/>
      <c r="C562" s="46"/>
      <c r="D562" s="47"/>
      <c r="E562" s="45"/>
      <c r="F562" s="48">
        <v>23</v>
      </c>
      <c r="G562" s="48"/>
      <c r="H562" s="103">
        <f>VLOOKUP(F562,工作表9!$G$1:$H$3, 2, FALSE )</f>
        <v>14800</v>
      </c>
      <c r="I562" s="104">
        <f t="shared" si="8"/>
        <v>0</v>
      </c>
    </row>
    <row r="563" spans="1:9">
      <c r="A563" s="45"/>
      <c r="B563" s="45"/>
      <c r="C563" s="46"/>
      <c r="D563" s="47"/>
      <c r="E563" s="45"/>
      <c r="F563" s="48">
        <v>23</v>
      </c>
      <c r="G563" s="48"/>
      <c r="H563" s="103">
        <f>VLOOKUP(F563,工作表9!$G$1:$H$3, 2, FALSE )</f>
        <v>14800</v>
      </c>
      <c r="I563" s="104">
        <f t="shared" si="8"/>
        <v>0</v>
      </c>
    </row>
    <row r="564" spans="1:9">
      <c r="A564" s="45"/>
      <c r="B564" s="45"/>
      <c r="C564" s="46"/>
      <c r="D564" s="47"/>
      <c r="E564" s="45"/>
      <c r="F564" s="48">
        <v>23</v>
      </c>
      <c r="G564" s="48"/>
      <c r="H564" s="103">
        <f>VLOOKUP(F564,工作表9!$G$1:$H$3, 2, FALSE )</f>
        <v>14800</v>
      </c>
      <c r="I564" s="104">
        <f t="shared" si="8"/>
        <v>0</v>
      </c>
    </row>
    <row r="565" spans="1:9">
      <c r="A565" s="45"/>
      <c r="B565" s="45"/>
      <c r="C565" s="46"/>
      <c r="D565" s="47"/>
      <c r="E565" s="45"/>
      <c r="F565" s="48">
        <v>23</v>
      </c>
      <c r="G565" s="48"/>
      <c r="H565" s="103">
        <f>VLOOKUP(F565,工作表9!$G$1:$H$3, 2, FALSE )</f>
        <v>14800</v>
      </c>
      <c r="I565" s="104">
        <f t="shared" si="8"/>
        <v>0</v>
      </c>
    </row>
    <row r="566" spans="1:9">
      <c r="A566" s="45"/>
      <c r="B566" s="45"/>
      <c r="C566" s="46"/>
      <c r="D566" s="47"/>
      <c r="E566" s="45"/>
      <c r="F566" s="48">
        <v>23</v>
      </c>
      <c r="G566" s="48"/>
      <c r="H566" s="103">
        <f>VLOOKUP(F566,工作表9!$G$1:$H$3, 2, FALSE )</f>
        <v>14800</v>
      </c>
      <c r="I566" s="104">
        <f t="shared" si="8"/>
        <v>0</v>
      </c>
    </row>
    <row r="567" spans="1:9">
      <c r="A567" s="45"/>
      <c r="B567" s="45"/>
      <c r="C567" s="46"/>
      <c r="D567" s="47"/>
      <c r="E567" s="45"/>
      <c r="F567" s="48">
        <v>23</v>
      </c>
      <c r="G567" s="48"/>
      <c r="H567" s="103">
        <f>VLOOKUP(F567,工作表9!$G$1:$H$3, 2, FALSE )</f>
        <v>14800</v>
      </c>
      <c r="I567" s="104">
        <f t="shared" si="8"/>
        <v>0</v>
      </c>
    </row>
    <row r="568" spans="1:9">
      <c r="A568" s="45"/>
      <c r="B568" s="45"/>
      <c r="C568" s="46"/>
      <c r="D568" s="47"/>
      <c r="E568" s="45"/>
      <c r="F568" s="48">
        <v>23</v>
      </c>
      <c r="G568" s="48"/>
      <c r="H568" s="103">
        <f>VLOOKUP(F568,工作表9!$G$1:$H$3, 2, FALSE )</f>
        <v>14800</v>
      </c>
      <c r="I568" s="104">
        <f t="shared" si="8"/>
        <v>0</v>
      </c>
    </row>
    <row r="569" spans="1:9">
      <c r="A569" s="45"/>
      <c r="B569" s="45"/>
      <c r="C569" s="46"/>
      <c r="D569" s="47"/>
      <c r="E569" s="45"/>
      <c r="F569" s="48">
        <v>23</v>
      </c>
      <c r="G569" s="48"/>
      <c r="H569" s="103">
        <f>VLOOKUP(F569,工作表9!$G$1:$H$3, 2, FALSE )</f>
        <v>14800</v>
      </c>
      <c r="I569" s="104">
        <f t="shared" si="8"/>
        <v>0</v>
      </c>
    </row>
    <row r="570" spans="1:9">
      <c r="A570" s="45"/>
      <c r="B570" s="45"/>
      <c r="C570" s="46"/>
      <c r="D570" s="47"/>
      <c r="E570" s="45"/>
      <c r="F570" s="48">
        <v>23</v>
      </c>
      <c r="G570" s="48"/>
      <c r="H570" s="103">
        <f>VLOOKUP(F570,工作表9!$G$1:$H$3, 2, FALSE )</f>
        <v>14800</v>
      </c>
      <c r="I570" s="104">
        <f t="shared" si="8"/>
        <v>0</v>
      </c>
    </row>
    <row r="571" spans="1:9">
      <c r="A571" s="45"/>
      <c r="B571" s="45"/>
      <c r="C571" s="46"/>
      <c r="D571" s="47"/>
      <c r="E571" s="45"/>
      <c r="F571" s="48">
        <v>23</v>
      </c>
      <c r="G571" s="48"/>
      <c r="H571" s="103">
        <f>VLOOKUP(F571,工作表9!$G$1:$H$3, 2, FALSE )</f>
        <v>14800</v>
      </c>
      <c r="I571" s="104">
        <f t="shared" si="8"/>
        <v>0</v>
      </c>
    </row>
    <row r="572" spans="1:9">
      <c r="A572" s="45"/>
      <c r="B572" s="45"/>
      <c r="C572" s="46"/>
      <c r="D572" s="47"/>
      <c r="E572" s="45"/>
      <c r="F572" s="48">
        <v>23</v>
      </c>
      <c r="G572" s="48"/>
      <c r="H572" s="103">
        <f>VLOOKUP(F572,工作表9!$G$1:$H$3, 2, FALSE )</f>
        <v>14800</v>
      </c>
      <c r="I572" s="104">
        <f t="shared" si="8"/>
        <v>0</v>
      </c>
    </row>
    <row r="573" spans="1:9">
      <c r="A573" s="45"/>
      <c r="B573" s="45"/>
      <c r="C573" s="46"/>
      <c r="D573" s="47"/>
      <c r="E573" s="45"/>
      <c r="F573" s="48">
        <v>23</v>
      </c>
      <c r="G573" s="48"/>
      <c r="H573" s="103">
        <f>VLOOKUP(F573,工作表9!$G$1:$H$3, 2, FALSE )</f>
        <v>14800</v>
      </c>
      <c r="I573" s="104">
        <f t="shared" si="8"/>
        <v>0</v>
      </c>
    </row>
    <row r="574" spans="1:9">
      <c r="A574" s="45"/>
      <c r="B574" s="45"/>
      <c r="C574" s="46"/>
      <c r="D574" s="47"/>
      <c r="E574" s="45"/>
      <c r="F574" s="48">
        <v>23</v>
      </c>
      <c r="G574" s="48"/>
      <c r="H574" s="103">
        <f>VLOOKUP(F574,工作表9!$G$1:$H$3, 2, FALSE )</f>
        <v>14800</v>
      </c>
      <c r="I574" s="104">
        <f t="shared" si="8"/>
        <v>0</v>
      </c>
    </row>
    <row r="575" spans="1:9">
      <c r="A575" s="45"/>
      <c r="B575" s="45"/>
      <c r="C575" s="46"/>
      <c r="D575" s="47"/>
      <c r="E575" s="45"/>
      <c r="F575" s="48">
        <v>23</v>
      </c>
      <c r="G575" s="48"/>
      <c r="H575" s="103">
        <f>VLOOKUP(F575,工作表9!$G$1:$H$3, 2, FALSE )</f>
        <v>14800</v>
      </c>
      <c r="I575" s="104">
        <f t="shared" si="8"/>
        <v>0</v>
      </c>
    </row>
    <row r="576" spans="1:9">
      <c r="A576" s="45"/>
      <c r="B576" s="45"/>
      <c r="C576" s="46"/>
      <c r="D576" s="47"/>
      <c r="E576" s="45"/>
      <c r="F576" s="48">
        <v>23</v>
      </c>
      <c r="G576" s="48"/>
      <c r="H576" s="103">
        <f>VLOOKUP(F576,工作表9!$G$1:$H$3, 2, FALSE )</f>
        <v>14800</v>
      </c>
      <c r="I576" s="104">
        <f t="shared" si="8"/>
        <v>0</v>
      </c>
    </row>
    <row r="577" spans="1:9">
      <c r="A577" s="45"/>
      <c r="B577" s="45"/>
      <c r="C577" s="46"/>
      <c r="D577" s="47"/>
      <c r="E577" s="45"/>
      <c r="F577" s="48">
        <v>23</v>
      </c>
      <c r="G577" s="48"/>
      <c r="H577" s="103">
        <f>VLOOKUP(F577,工作表9!$G$1:$H$3, 2, FALSE )</f>
        <v>14800</v>
      </c>
      <c r="I577" s="104">
        <f t="shared" si="8"/>
        <v>0</v>
      </c>
    </row>
    <row r="578" spans="1:9">
      <c r="A578" s="45"/>
      <c r="B578" s="45"/>
      <c r="C578" s="46"/>
      <c r="D578" s="47"/>
      <c r="E578" s="45"/>
      <c r="F578" s="48">
        <v>23</v>
      </c>
      <c r="G578" s="48"/>
      <c r="H578" s="103">
        <f>VLOOKUP(F578,工作表9!$G$1:$H$3, 2, FALSE )</f>
        <v>14800</v>
      </c>
      <c r="I578" s="104">
        <f t="shared" si="8"/>
        <v>0</v>
      </c>
    </row>
    <row r="579" spans="1:9">
      <c r="A579" s="45"/>
      <c r="B579" s="45"/>
      <c r="C579" s="46"/>
      <c r="D579" s="47"/>
      <c r="E579" s="45"/>
      <c r="F579" s="48">
        <v>23</v>
      </c>
      <c r="G579" s="48"/>
      <c r="H579" s="103">
        <f>VLOOKUP(F579,工作表9!$G$1:$H$3, 2, FALSE )</f>
        <v>14800</v>
      </c>
      <c r="I579" s="104">
        <f t="shared" si="8"/>
        <v>0</v>
      </c>
    </row>
    <row r="580" spans="1:9">
      <c r="A580" s="45"/>
      <c r="B580" s="45"/>
      <c r="C580" s="46"/>
      <c r="D580" s="47"/>
      <c r="E580" s="45"/>
      <c r="F580" s="48">
        <v>23</v>
      </c>
      <c r="G580" s="48"/>
      <c r="H580" s="103">
        <f>VLOOKUP(F580,工作表9!$G$1:$H$3, 2, FALSE )</f>
        <v>14800</v>
      </c>
      <c r="I580" s="104">
        <f t="shared" si="8"/>
        <v>0</v>
      </c>
    </row>
    <row r="581" spans="1:9">
      <c r="A581" s="45"/>
      <c r="B581" s="45"/>
      <c r="C581" s="46"/>
      <c r="D581" s="47"/>
      <c r="E581" s="45"/>
      <c r="F581" s="48">
        <v>23</v>
      </c>
      <c r="G581" s="48"/>
      <c r="H581" s="103">
        <f>VLOOKUP(F581,工作表9!$G$1:$H$3, 2, FALSE )</f>
        <v>14800</v>
      </c>
      <c r="I581" s="104">
        <f t="shared" si="8"/>
        <v>0</v>
      </c>
    </row>
    <row r="582" spans="1:9">
      <c r="A582" s="45"/>
      <c r="B582" s="45"/>
      <c r="C582" s="46"/>
      <c r="D582" s="47"/>
      <c r="E582" s="45"/>
      <c r="F582" s="48">
        <v>23</v>
      </c>
      <c r="G582" s="48"/>
      <c r="H582" s="103">
        <f>VLOOKUP(F582,工作表9!$G$1:$H$3, 2, FALSE )</f>
        <v>14800</v>
      </c>
      <c r="I582" s="104">
        <f t="shared" si="8"/>
        <v>0</v>
      </c>
    </row>
    <row r="583" spans="1:9">
      <c r="A583" s="45"/>
      <c r="B583" s="45"/>
      <c r="C583" s="46"/>
      <c r="D583" s="47"/>
      <c r="E583" s="45"/>
      <c r="F583" s="48">
        <v>23</v>
      </c>
      <c r="G583" s="48"/>
      <c r="H583" s="103">
        <f>VLOOKUP(F583,工作表9!$G$1:$H$3, 2, FALSE )</f>
        <v>14800</v>
      </c>
      <c r="I583" s="104">
        <f t="shared" si="8"/>
        <v>0</v>
      </c>
    </row>
    <row r="584" spans="1:9">
      <c r="A584" s="45"/>
      <c r="B584" s="45"/>
      <c r="C584" s="46"/>
      <c r="D584" s="47"/>
      <c r="E584" s="45"/>
      <c r="F584" s="48">
        <v>23</v>
      </c>
      <c r="G584" s="48"/>
      <c r="H584" s="103">
        <f>VLOOKUP(F584,工作表9!$G$1:$H$3, 2, FALSE )</f>
        <v>14800</v>
      </c>
      <c r="I584" s="104">
        <f t="shared" si="8"/>
        <v>0</v>
      </c>
    </row>
    <row r="585" spans="1:9">
      <c r="A585" s="45"/>
      <c r="B585" s="45"/>
      <c r="C585" s="46"/>
      <c r="D585" s="47"/>
      <c r="E585" s="45"/>
      <c r="F585" s="48">
        <v>23</v>
      </c>
      <c r="G585" s="48"/>
      <c r="H585" s="103">
        <f>VLOOKUP(F585,工作表9!$G$1:$H$3, 2, FALSE )</f>
        <v>14800</v>
      </c>
      <c r="I585" s="104">
        <f t="shared" si="8"/>
        <v>0</v>
      </c>
    </row>
    <row r="586" spans="1:9">
      <c r="A586" s="45"/>
      <c r="B586" s="45"/>
      <c r="C586" s="46"/>
      <c r="D586" s="47"/>
      <c r="E586" s="45"/>
      <c r="F586" s="48">
        <v>23</v>
      </c>
      <c r="G586" s="48"/>
      <c r="H586" s="103">
        <f>VLOOKUP(F586,工作表9!$G$1:$H$3, 2, FALSE )</f>
        <v>14800</v>
      </c>
      <c r="I586" s="104">
        <f t="shared" si="8"/>
        <v>0</v>
      </c>
    </row>
    <row r="587" spans="1:9">
      <c r="A587" s="45"/>
      <c r="B587" s="45"/>
      <c r="C587" s="46"/>
      <c r="D587" s="47"/>
      <c r="E587" s="45"/>
      <c r="F587" s="48">
        <v>23</v>
      </c>
      <c r="G587" s="48"/>
      <c r="H587" s="103">
        <f>VLOOKUP(F587,工作表9!$G$1:$H$3, 2, FALSE )</f>
        <v>14800</v>
      </c>
      <c r="I587" s="104">
        <f t="shared" ref="I587:I650" si="9">G587*H587</f>
        <v>0</v>
      </c>
    </row>
    <row r="588" spans="1:9">
      <c r="A588" s="45"/>
      <c r="B588" s="45"/>
      <c r="C588" s="46"/>
      <c r="D588" s="47"/>
      <c r="E588" s="45"/>
      <c r="F588" s="48">
        <v>23</v>
      </c>
      <c r="G588" s="48"/>
      <c r="H588" s="103">
        <f>VLOOKUP(F588,工作表9!$G$1:$H$3, 2, FALSE )</f>
        <v>14800</v>
      </c>
      <c r="I588" s="104">
        <f t="shared" si="9"/>
        <v>0</v>
      </c>
    </row>
    <row r="589" spans="1:9">
      <c r="A589" s="45"/>
      <c r="B589" s="45"/>
      <c r="C589" s="46"/>
      <c r="D589" s="47"/>
      <c r="E589" s="45"/>
      <c r="F589" s="48">
        <v>23</v>
      </c>
      <c r="G589" s="48"/>
      <c r="H589" s="103">
        <f>VLOOKUP(F589,工作表9!$G$1:$H$3, 2, FALSE )</f>
        <v>14800</v>
      </c>
      <c r="I589" s="104">
        <f t="shared" si="9"/>
        <v>0</v>
      </c>
    </row>
    <row r="590" spans="1:9">
      <c r="A590" s="45"/>
      <c r="B590" s="45"/>
      <c r="C590" s="46"/>
      <c r="D590" s="47"/>
      <c r="E590" s="45"/>
      <c r="F590" s="48">
        <v>23</v>
      </c>
      <c r="G590" s="48"/>
      <c r="H590" s="103">
        <f>VLOOKUP(F590,工作表9!$G$1:$H$3, 2, FALSE )</f>
        <v>14800</v>
      </c>
      <c r="I590" s="104">
        <f t="shared" si="9"/>
        <v>0</v>
      </c>
    </row>
    <row r="591" spans="1:9">
      <c r="A591" s="45"/>
      <c r="B591" s="45"/>
      <c r="C591" s="46"/>
      <c r="D591" s="47"/>
      <c r="E591" s="45"/>
      <c r="F591" s="48">
        <v>23</v>
      </c>
      <c r="G591" s="48"/>
      <c r="H591" s="103">
        <f>VLOOKUP(F591,工作表9!$G$1:$H$3, 2, FALSE )</f>
        <v>14800</v>
      </c>
      <c r="I591" s="104">
        <f t="shared" si="9"/>
        <v>0</v>
      </c>
    </row>
    <row r="592" spans="1:9">
      <c r="A592" s="45"/>
      <c r="B592" s="45"/>
      <c r="C592" s="46"/>
      <c r="D592" s="47"/>
      <c r="E592" s="45"/>
      <c r="F592" s="48">
        <v>23</v>
      </c>
      <c r="G592" s="48"/>
      <c r="H592" s="103">
        <f>VLOOKUP(F592,工作表9!$G$1:$H$3, 2, FALSE )</f>
        <v>14800</v>
      </c>
      <c r="I592" s="104">
        <f t="shared" si="9"/>
        <v>0</v>
      </c>
    </row>
    <row r="593" spans="1:9">
      <c r="A593" s="45"/>
      <c r="B593" s="45"/>
      <c r="C593" s="46"/>
      <c r="D593" s="47"/>
      <c r="E593" s="45"/>
      <c r="F593" s="48">
        <v>23</v>
      </c>
      <c r="G593" s="48"/>
      <c r="H593" s="103">
        <f>VLOOKUP(F593,工作表9!$G$1:$H$3, 2, FALSE )</f>
        <v>14800</v>
      </c>
      <c r="I593" s="104">
        <f t="shared" si="9"/>
        <v>0</v>
      </c>
    </row>
    <row r="594" spans="1:9">
      <c r="A594" s="45"/>
      <c r="B594" s="45"/>
      <c r="C594" s="46"/>
      <c r="D594" s="47"/>
      <c r="E594" s="45"/>
      <c r="F594" s="48">
        <v>23</v>
      </c>
      <c r="G594" s="48"/>
      <c r="H594" s="103">
        <f>VLOOKUP(F594,工作表9!$G$1:$H$3, 2, FALSE )</f>
        <v>14800</v>
      </c>
      <c r="I594" s="104">
        <f t="shared" si="9"/>
        <v>0</v>
      </c>
    </row>
    <row r="595" spans="1:9">
      <c r="A595" s="45"/>
      <c r="B595" s="45"/>
      <c r="C595" s="46"/>
      <c r="D595" s="47"/>
      <c r="E595" s="45"/>
      <c r="F595" s="48">
        <v>23</v>
      </c>
      <c r="G595" s="48"/>
      <c r="H595" s="103">
        <f>VLOOKUP(F595,工作表9!$G$1:$H$3, 2, FALSE )</f>
        <v>14800</v>
      </c>
      <c r="I595" s="104">
        <f t="shared" si="9"/>
        <v>0</v>
      </c>
    </row>
    <row r="596" spans="1:9">
      <c r="A596" s="45"/>
      <c r="B596" s="45"/>
      <c r="C596" s="46"/>
      <c r="D596" s="47"/>
      <c r="E596" s="45"/>
      <c r="F596" s="48">
        <v>23</v>
      </c>
      <c r="G596" s="48"/>
      <c r="H596" s="103">
        <f>VLOOKUP(F596,工作表9!$G$1:$H$3, 2, FALSE )</f>
        <v>14800</v>
      </c>
      <c r="I596" s="104">
        <f t="shared" si="9"/>
        <v>0</v>
      </c>
    </row>
    <row r="597" spans="1:9">
      <c r="A597" s="45"/>
      <c r="B597" s="45"/>
      <c r="C597" s="46"/>
      <c r="D597" s="47"/>
      <c r="E597" s="45"/>
      <c r="F597" s="48">
        <v>23</v>
      </c>
      <c r="G597" s="48"/>
      <c r="H597" s="103">
        <f>VLOOKUP(F597,工作表9!$G$1:$H$3, 2, FALSE )</f>
        <v>14800</v>
      </c>
      <c r="I597" s="104">
        <f t="shared" si="9"/>
        <v>0</v>
      </c>
    </row>
    <row r="598" spans="1:9">
      <c r="A598" s="45"/>
      <c r="B598" s="45"/>
      <c r="C598" s="46"/>
      <c r="D598" s="47"/>
      <c r="E598" s="45"/>
      <c r="F598" s="48">
        <v>23</v>
      </c>
      <c r="G598" s="48"/>
      <c r="H598" s="103">
        <f>VLOOKUP(F598,工作表9!$G$1:$H$3, 2, FALSE )</f>
        <v>14800</v>
      </c>
      <c r="I598" s="104">
        <f t="shared" si="9"/>
        <v>0</v>
      </c>
    </row>
    <row r="599" spans="1:9">
      <c r="A599" s="45"/>
      <c r="B599" s="45"/>
      <c r="C599" s="46"/>
      <c r="D599" s="47"/>
      <c r="E599" s="45"/>
      <c r="F599" s="48">
        <v>23</v>
      </c>
      <c r="G599" s="48"/>
      <c r="H599" s="103">
        <f>VLOOKUP(F599,工作表9!$G$1:$H$3, 2, FALSE )</f>
        <v>14800</v>
      </c>
      <c r="I599" s="104">
        <f t="shared" si="9"/>
        <v>0</v>
      </c>
    </row>
    <row r="600" spans="1:9">
      <c r="A600" s="45"/>
      <c r="B600" s="45"/>
      <c r="C600" s="46"/>
      <c r="D600" s="47"/>
      <c r="E600" s="45"/>
      <c r="F600" s="48">
        <v>23</v>
      </c>
      <c r="G600" s="48"/>
      <c r="H600" s="103">
        <f>VLOOKUP(F600,工作表9!$G$1:$H$3, 2, FALSE )</f>
        <v>14800</v>
      </c>
      <c r="I600" s="104">
        <f t="shared" si="9"/>
        <v>0</v>
      </c>
    </row>
    <row r="601" spans="1:9">
      <c r="A601" s="45"/>
      <c r="B601" s="45"/>
      <c r="C601" s="46"/>
      <c r="D601" s="47"/>
      <c r="E601" s="45"/>
      <c r="F601" s="48">
        <v>23</v>
      </c>
      <c r="G601" s="48"/>
      <c r="H601" s="103">
        <f>VLOOKUP(F601,工作表9!$G$1:$H$3, 2, FALSE )</f>
        <v>14800</v>
      </c>
      <c r="I601" s="104">
        <f t="shared" si="9"/>
        <v>0</v>
      </c>
    </row>
    <row r="602" spans="1:9">
      <c r="A602" s="45"/>
      <c r="B602" s="45"/>
      <c r="C602" s="46"/>
      <c r="D602" s="47"/>
      <c r="E602" s="45"/>
      <c r="F602" s="48">
        <v>23</v>
      </c>
      <c r="G602" s="48"/>
      <c r="H602" s="103">
        <f>VLOOKUP(F602,工作表9!$G$1:$H$3, 2, FALSE )</f>
        <v>14800</v>
      </c>
      <c r="I602" s="104">
        <f t="shared" si="9"/>
        <v>0</v>
      </c>
    </row>
    <row r="603" spans="1:9">
      <c r="A603" s="45"/>
      <c r="B603" s="45"/>
      <c r="C603" s="46"/>
      <c r="D603" s="47"/>
      <c r="E603" s="45"/>
      <c r="F603" s="48">
        <v>23</v>
      </c>
      <c r="G603" s="48"/>
      <c r="H603" s="103">
        <f>VLOOKUP(F603,工作表9!$G$1:$H$3, 2, FALSE )</f>
        <v>14800</v>
      </c>
      <c r="I603" s="104">
        <f t="shared" si="9"/>
        <v>0</v>
      </c>
    </row>
    <row r="604" spans="1:9">
      <c r="A604" s="45"/>
      <c r="B604" s="45"/>
      <c r="C604" s="46"/>
      <c r="D604" s="47"/>
      <c r="E604" s="45"/>
      <c r="F604" s="48">
        <v>23</v>
      </c>
      <c r="G604" s="48"/>
      <c r="H604" s="103">
        <f>VLOOKUP(F604,工作表9!$G$1:$H$3, 2, FALSE )</f>
        <v>14800</v>
      </c>
      <c r="I604" s="104">
        <f t="shared" si="9"/>
        <v>0</v>
      </c>
    </row>
    <row r="605" spans="1:9">
      <c r="A605" s="45"/>
      <c r="B605" s="45"/>
      <c r="C605" s="46"/>
      <c r="D605" s="47"/>
      <c r="E605" s="45"/>
      <c r="F605" s="48">
        <v>23</v>
      </c>
      <c r="G605" s="48"/>
      <c r="H605" s="103">
        <f>VLOOKUP(F605,工作表9!$G$1:$H$3, 2, FALSE )</f>
        <v>14800</v>
      </c>
      <c r="I605" s="104">
        <f t="shared" si="9"/>
        <v>0</v>
      </c>
    </row>
    <row r="606" spans="1:9">
      <c r="A606" s="45"/>
      <c r="B606" s="45"/>
      <c r="C606" s="46"/>
      <c r="D606" s="47"/>
      <c r="E606" s="45"/>
      <c r="F606" s="48">
        <v>23</v>
      </c>
      <c r="G606" s="48"/>
      <c r="H606" s="103">
        <f>VLOOKUP(F606,工作表9!$G$1:$H$3, 2, FALSE )</f>
        <v>14800</v>
      </c>
      <c r="I606" s="104">
        <f t="shared" si="9"/>
        <v>0</v>
      </c>
    </row>
    <row r="607" spans="1:9">
      <c r="A607" s="45"/>
      <c r="B607" s="45"/>
      <c r="C607" s="46"/>
      <c r="D607" s="47"/>
      <c r="E607" s="45"/>
      <c r="F607" s="48">
        <v>23</v>
      </c>
      <c r="G607" s="48"/>
      <c r="H607" s="103">
        <f>VLOOKUP(F607,工作表9!$G$1:$H$3, 2, FALSE )</f>
        <v>14800</v>
      </c>
      <c r="I607" s="104">
        <f t="shared" si="9"/>
        <v>0</v>
      </c>
    </row>
    <row r="608" spans="1:9">
      <c r="A608" s="45"/>
      <c r="B608" s="45"/>
      <c r="C608" s="46"/>
      <c r="D608" s="47"/>
      <c r="E608" s="45"/>
      <c r="F608" s="48">
        <v>23</v>
      </c>
      <c r="G608" s="48"/>
      <c r="H608" s="103">
        <f>VLOOKUP(F608,工作表9!$G$1:$H$3, 2, FALSE )</f>
        <v>14800</v>
      </c>
      <c r="I608" s="104">
        <f t="shared" si="9"/>
        <v>0</v>
      </c>
    </row>
    <row r="609" spans="1:9">
      <c r="A609" s="45"/>
      <c r="B609" s="45"/>
      <c r="C609" s="46"/>
      <c r="D609" s="47"/>
      <c r="E609" s="45"/>
      <c r="F609" s="48">
        <v>23</v>
      </c>
      <c r="G609" s="48"/>
      <c r="H609" s="103">
        <f>VLOOKUP(F609,工作表9!$G$1:$H$3, 2, FALSE )</f>
        <v>14800</v>
      </c>
      <c r="I609" s="104">
        <f t="shared" si="9"/>
        <v>0</v>
      </c>
    </row>
    <row r="610" spans="1:9">
      <c r="A610" s="45"/>
      <c r="B610" s="45"/>
      <c r="C610" s="46"/>
      <c r="D610" s="47"/>
      <c r="E610" s="45"/>
      <c r="F610" s="48">
        <v>23</v>
      </c>
      <c r="G610" s="48"/>
      <c r="H610" s="103">
        <f>VLOOKUP(F610,工作表9!$G$1:$H$3, 2, FALSE )</f>
        <v>14800</v>
      </c>
      <c r="I610" s="104">
        <f t="shared" si="9"/>
        <v>0</v>
      </c>
    </row>
    <row r="611" spans="1:9">
      <c r="A611" s="45"/>
      <c r="B611" s="45"/>
      <c r="C611" s="46"/>
      <c r="D611" s="47"/>
      <c r="E611" s="45"/>
      <c r="F611" s="48">
        <v>23</v>
      </c>
      <c r="G611" s="48"/>
      <c r="H611" s="103">
        <f>VLOOKUP(F611,工作表9!$G$1:$H$3, 2, FALSE )</f>
        <v>14800</v>
      </c>
      <c r="I611" s="104">
        <f t="shared" si="9"/>
        <v>0</v>
      </c>
    </row>
    <row r="612" spans="1:9">
      <c r="A612" s="45"/>
      <c r="B612" s="45"/>
      <c r="C612" s="46"/>
      <c r="D612" s="47"/>
      <c r="E612" s="45"/>
      <c r="F612" s="48">
        <v>23</v>
      </c>
      <c r="G612" s="48"/>
      <c r="H612" s="103">
        <f>VLOOKUP(F612,工作表9!$G$1:$H$3, 2, FALSE )</f>
        <v>14800</v>
      </c>
      <c r="I612" s="104">
        <f t="shared" si="9"/>
        <v>0</v>
      </c>
    </row>
    <row r="613" spans="1:9">
      <c r="A613" s="45"/>
      <c r="B613" s="45"/>
      <c r="C613" s="46"/>
      <c r="D613" s="47"/>
      <c r="E613" s="45"/>
      <c r="F613" s="48">
        <v>23</v>
      </c>
      <c r="G613" s="48"/>
      <c r="H613" s="103">
        <f>VLOOKUP(F613,工作表9!$G$1:$H$3, 2, FALSE )</f>
        <v>14800</v>
      </c>
      <c r="I613" s="104">
        <f t="shared" si="9"/>
        <v>0</v>
      </c>
    </row>
    <row r="614" spans="1:9">
      <c r="A614" s="45"/>
      <c r="B614" s="45"/>
      <c r="C614" s="46"/>
      <c r="D614" s="47"/>
      <c r="E614" s="45"/>
      <c r="F614" s="48">
        <v>23</v>
      </c>
      <c r="G614" s="48"/>
      <c r="H614" s="103">
        <f>VLOOKUP(F614,工作表9!$G$1:$H$3, 2, FALSE )</f>
        <v>14800</v>
      </c>
      <c r="I614" s="104">
        <f t="shared" si="9"/>
        <v>0</v>
      </c>
    </row>
    <row r="615" spans="1:9">
      <c r="A615" s="45"/>
      <c r="B615" s="45"/>
      <c r="C615" s="46"/>
      <c r="D615" s="47"/>
      <c r="E615" s="45"/>
      <c r="F615" s="48">
        <v>23</v>
      </c>
      <c r="G615" s="48"/>
      <c r="H615" s="103">
        <f>VLOOKUP(F615,工作表9!$G$1:$H$3, 2, FALSE )</f>
        <v>14800</v>
      </c>
      <c r="I615" s="104">
        <f t="shared" si="9"/>
        <v>0</v>
      </c>
    </row>
    <row r="616" spans="1:9">
      <c r="A616" s="45"/>
      <c r="B616" s="45"/>
      <c r="C616" s="46"/>
      <c r="D616" s="47"/>
      <c r="E616" s="45"/>
      <c r="F616" s="48">
        <v>23</v>
      </c>
      <c r="G616" s="48"/>
      <c r="H616" s="103">
        <f>VLOOKUP(F616,工作表9!$G$1:$H$3, 2, FALSE )</f>
        <v>14800</v>
      </c>
      <c r="I616" s="104">
        <f t="shared" si="9"/>
        <v>0</v>
      </c>
    </row>
    <row r="617" spans="1:9">
      <c r="A617" s="45"/>
      <c r="B617" s="45"/>
      <c r="C617" s="46"/>
      <c r="D617" s="47"/>
      <c r="E617" s="45"/>
      <c r="F617" s="48">
        <v>23</v>
      </c>
      <c r="G617" s="48"/>
      <c r="H617" s="103">
        <f>VLOOKUP(F617,工作表9!$G$1:$H$3, 2, FALSE )</f>
        <v>14800</v>
      </c>
      <c r="I617" s="104">
        <f t="shared" si="9"/>
        <v>0</v>
      </c>
    </row>
    <row r="618" spans="1:9">
      <c r="A618" s="45"/>
      <c r="B618" s="45"/>
      <c r="C618" s="46"/>
      <c r="D618" s="47"/>
      <c r="E618" s="45"/>
      <c r="F618" s="48">
        <v>23</v>
      </c>
      <c r="G618" s="48"/>
      <c r="H618" s="103">
        <f>VLOOKUP(F618,工作表9!$G$1:$H$3, 2, FALSE )</f>
        <v>14800</v>
      </c>
      <c r="I618" s="104">
        <f t="shared" si="9"/>
        <v>0</v>
      </c>
    </row>
    <row r="619" spans="1:9">
      <c r="A619" s="45"/>
      <c r="B619" s="45"/>
      <c r="C619" s="46"/>
      <c r="D619" s="47"/>
      <c r="E619" s="45"/>
      <c r="F619" s="48">
        <v>23</v>
      </c>
      <c r="G619" s="48"/>
      <c r="H619" s="103">
        <f>VLOOKUP(F619,工作表9!$G$1:$H$3, 2, FALSE )</f>
        <v>14800</v>
      </c>
      <c r="I619" s="104">
        <f t="shared" si="9"/>
        <v>0</v>
      </c>
    </row>
    <row r="620" spans="1:9">
      <c r="A620" s="45"/>
      <c r="B620" s="45"/>
      <c r="C620" s="46"/>
      <c r="D620" s="47"/>
      <c r="E620" s="45"/>
      <c r="F620" s="48">
        <v>23</v>
      </c>
      <c r="G620" s="48"/>
      <c r="H620" s="103">
        <f>VLOOKUP(F620,工作表9!$G$1:$H$3, 2, FALSE )</f>
        <v>14800</v>
      </c>
      <c r="I620" s="104">
        <f t="shared" si="9"/>
        <v>0</v>
      </c>
    </row>
    <row r="621" spans="1:9">
      <c r="A621" s="45"/>
      <c r="B621" s="45"/>
      <c r="C621" s="46"/>
      <c r="D621" s="47"/>
      <c r="E621" s="45"/>
      <c r="F621" s="48">
        <v>23</v>
      </c>
      <c r="G621" s="48"/>
      <c r="H621" s="103">
        <f>VLOOKUP(F621,工作表9!$G$1:$H$3, 2, FALSE )</f>
        <v>14800</v>
      </c>
      <c r="I621" s="104">
        <f t="shared" si="9"/>
        <v>0</v>
      </c>
    </row>
    <row r="622" spans="1:9">
      <c r="A622" s="45"/>
      <c r="B622" s="45"/>
      <c r="C622" s="46"/>
      <c r="D622" s="47"/>
      <c r="E622" s="45"/>
      <c r="F622" s="48">
        <v>23</v>
      </c>
      <c r="G622" s="48"/>
      <c r="H622" s="103">
        <f>VLOOKUP(F622,工作表9!$G$1:$H$3, 2, FALSE )</f>
        <v>14800</v>
      </c>
      <c r="I622" s="104">
        <f t="shared" si="9"/>
        <v>0</v>
      </c>
    </row>
    <row r="623" spans="1:9">
      <c r="A623" s="45"/>
      <c r="B623" s="45"/>
      <c r="C623" s="46"/>
      <c r="D623" s="47"/>
      <c r="E623" s="45"/>
      <c r="F623" s="48">
        <v>23</v>
      </c>
      <c r="G623" s="48"/>
      <c r="H623" s="103">
        <f>VLOOKUP(F623,工作表9!$G$1:$H$3, 2, FALSE )</f>
        <v>14800</v>
      </c>
      <c r="I623" s="104">
        <f t="shared" si="9"/>
        <v>0</v>
      </c>
    </row>
    <row r="624" spans="1:9">
      <c r="A624" s="45"/>
      <c r="B624" s="45"/>
      <c r="C624" s="46"/>
      <c r="D624" s="47"/>
      <c r="E624" s="45"/>
      <c r="F624" s="48">
        <v>23</v>
      </c>
      <c r="G624" s="48"/>
      <c r="H624" s="103">
        <f>VLOOKUP(F624,工作表9!$G$1:$H$3, 2, FALSE )</f>
        <v>14800</v>
      </c>
      <c r="I624" s="104">
        <f t="shared" si="9"/>
        <v>0</v>
      </c>
    </row>
    <row r="625" spans="1:9">
      <c r="A625" s="45"/>
      <c r="B625" s="45"/>
      <c r="C625" s="46"/>
      <c r="D625" s="47"/>
      <c r="E625" s="45"/>
      <c r="F625" s="48">
        <v>23</v>
      </c>
      <c r="G625" s="48"/>
      <c r="H625" s="103">
        <f>VLOOKUP(F625,工作表9!$G$1:$H$3, 2, FALSE )</f>
        <v>14800</v>
      </c>
      <c r="I625" s="104">
        <f t="shared" si="9"/>
        <v>0</v>
      </c>
    </row>
    <row r="626" spans="1:9">
      <c r="A626" s="45"/>
      <c r="B626" s="45"/>
      <c r="C626" s="46"/>
      <c r="D626" s="47"/>
      <c r="E626" s="45"/>
      <c r="F626" s="48">
        <v>23</v>
      </c>
      <c r="G626" s="48"/>
      <c r="H626" s="103">
        <f>VLOOKUP(F626,工作表9!$G$1:$H$3, 2, FALSE )</f>
        <v>14800</v>
      </c>
      <c r="I626" s="104">
        <f t="shared" si="9"/>
        <v>0</v>
      </c>
    </row>
    <row r="627" spans="1:9">
      <c r="A627" s="45"/>
      <c r="B627" s="45"/>
      <c r="C627" s="46"/>
      <c r="D627" s="47"/>
      <c r="E627" s="45"/>
      <c r="F627" s="48">
        <v>23</v>
      </c>
      <c r="G627" s="48"/>
      <c r="H627" s="103">
        <f>VLOOKUP(F627,工作表9!$G$1:$H$3, 2, FALSE )</f>
        <v>14800</v>
      </c>
      <c r="I627" s="104">
        <f t="shared" si="9"/>
        <v>0</v>
      </c>
    </row>
    <row r="628" spans="1:9">
      <c r="A628" s="45"/>
      <c r="B628" s="45"/>
      <c r="C628" s="46"/>
      <c r="D628" s="47"/>
      <c r="E628" s="45"/>
      <c r="F628" s="48">
        <v>23</v>
      </c>
      <c r="G628" s="48"/>
      <c r="H628" s="103">
        <f>VLOOKUP(F628,工作表9!$G$1:$H$3, 2, FALSE )</f>
        <v>14800</v>
      </c>
      <c r="I628" s="104">
        <f t="shared" si="9"/>
        <v>0</v>
      </c>
    </row>
    <row r="629" spans="1:9">
      <c r="A629" s="45"/>
      <c r="B629" s="45"/>
      <c r="C629" s="46"/>
      <c r="D629" s="47"/>
      <c r="E629" s="45"/>
      <c r="F629" s="48">
        <v>23</v>
      </c>
      <c r="G629" s="48"/>
      <c r="H629" s="103">
        <f>VLOOKUP(F629,工作表9!$G$1:$H$3, 2, FALSE )</f>
        <v>14800</v>
      </c>
      <c r="I629" s="104">
        <f t="shared" si="9"/>
        <v>0</v>
      </c>
    </row>
    <row r="630" spans="1:9">
      <c r="A630" s="45"/>
      <c r="B630" s="45"/>
      <c r="C630" s="46"/>
      <c r="D630" s="47"/>
      <c r="E630" s="45"/>
      <c r="F630" s="48">
        <v>23</v>
      </c>
      <c r="G630" s="48"/>
      <c r="H630" s="103">
        <f>VLOOKUP(F630,工作表9!$G$1:$H$3, 2, FALSE )</f>
        <v>14800</v>
      </c>
      <c r="I630" s="104">
        <f t="shared" si="9"/>
        <v>0</v>
      </c>
    </row>
    <row r="631" spans="1:9">
      <c r="A631" s="45"/>
      <c r="B631" s="45"/>
      <c r="C631" s="46"/>
      <c r="D631" s="47"/>
      <c r="E631" s="45"/>
      <c r="F631" s="48">
        <v>23</v>
      </c>
      <c r="G631" s="48"/>
      <c r="H631" s="103">
        <f>VLOOKUP(F631,工作表9!$G$1:$H$3, 2, FALSE )</f>
        <v>14800</v>
      </c>
      <c r="I631" s="104">
        <f t="shared" si="9"/>
        <v>0</v>
      </c>
    </row>
    <row r="632" spans="1:9">
      <c r="A632" s="45"/>
      <c r="B632" s="45"/>
      <c r="C632" s="46"/>
      <c r="D632" s="47"/>
      <c r="E632" s="45"/>
      <c r="F632" s="48">
        <v>23</v>
      </c>
      <c r="G632" s="48"/>
      <c r="H632" s="103">
        <f>VLOOKUP(F632,工作表9!$G$1:$H$3, 2, FALSE )</f>
        <v>14800</v>
      </c>
      <c r="I632" s="104">
        <f t="shared" si="9"/>
        <v>0</v>
      </c>
    </row>
    <row r="633" spans="1:9">
      <c r="A633" s="45"/>
      <c r="B633" s="45"/>
      <c r="C633" s="46"/>
      <c r="D633" s="47"/>
      <c r="E633" s="45"/>
      <c r="F633" s="48">
        <v>23</v>
      </c>
      <c r="G633" s="48"/>
      <c r="H633" s="103">
        <f>VLOOKUP(F633,工作表9!$G$1:$H$3, 2, FALSE )</f>
        <v>14800</v>
      </c>
      <c r="I633" s="104">
        <f t="shared" si="9"/>
        <v>0</v>
      </c>
    </row>
    <row r="634" spans="1:9">
      <c r="A634" s="45"/>
      <c r="B634" s="45"/>
      <c r="C634" s="46"/>
      <c r="D634" s="47"/>
      <c r="E634" s="45"/>
      <c r="F634" s="48">
        <v>23</v>
      </c>
      <c r="G634" s="48"/>
      <c r="H634" s="103">
        <f>VLOOKUP(F634,工作表9!$G$1:$H$3, 2, FALSE )</f>
        <v>14800</v>
      </c>
      <c r="I634" s="104">
        <f t="shared" si="9"/>
        <v>0</v>
      </c>
    </row>
    <row r="635" spans="1:9">
      <c r="A635" s="45"/>
      <c r="B635" s="45"/>
      <c r="C635" s="46"/>
      <c r="D635" s="47"/>
      <c r="E635" s="45"/>
      <c r="F635" s="48">
        <v>23</v>
      </c>
      <c r="G635" s="48"/>
      <c r="H635" s="103">
        <f>VLOOKUP(F635,工作表9!$G$1:$H$3, 2, FALSE )</f>
        <v>14800</v>
      </c>
      <c r="I635" s="104">
        <f t="shared" si="9"/>
        <v>0</v>
      </c>
    </row>
    <row r="636" spans="1:9">
      <c r="A636" s="45"/>
      <c r="B636" s="45"/>
      <c r="C636" s="46"/>
      <c r="D636" s="47"/>
      <c r="E636" s="45"/>
      <c r="F636" s="48">
        <v>23</v>
      </c>
      <c r="G636" s="48"/>
      <c r="H636" s="103">
        <f>VLOOKUP(F636,工作表9!$G$1:$H$3, 2, FALSE )</f>
        <v>14800</v>
      </c>
      <c r="I636" s="104">
        <f t="shared" si="9"/>
        <v>0</v>
      </c>
    </row>
    <row r="637" spans="1:9">
      <c r="A637" s="45"/>
      <c r="B637" s="45"/>
      <c r="C637" s="46"/>
      <c r="D637" s="47"/>
      <c r="E637" s="45"/>
      <c r="F637" s="48">
        <v>23</v>
      </c>
      <c r="G637" s="48"/>
      <c r="H637" s="103">
        <f>VLOOKUP(F637,工作表9!$G$1:$H$3, 2, FALSE )</f>
        <v>14800</v>
      </c>
      <c r="I637" s="104">
        <f t="shared" si="9"/>
        <v>0</v>
      </c>
    </row>
    <row r="638" spans="1:9">
      <c r="A638" s="45"/>
      <c r="B638" s="45"/>
      <c r="C638" s="46"/>
      <c r="D638" s="47"/>
      <c r="E638" s="45"/>
      <c r="F638" s="48">
        <v>23</v>
      </c>
      <c r="G638" s="48"/>
      <c r="H638" s="103">
        <f>VLOOKUP(F638,工作表9!$G$1:$H$3, 2, FALSE )</f>
        <v>14800</v>
      </c>
      <c r="I638" s="104">
        <f t="shared" si="9"/>
        <v>0</v>
      </c>
    </row>
    <row r="639" spans="1:9">
      <c r="A639" s="45"/>
      <c r="B639" s="45"/>
      <c r="C639" s="46"/>
      <c r="D639" s="47"/>
      <c r="E639" s="45"/>
      <c r="F639" s="48">
        <v>23</v>
      </c>
      <c r="G639" s="48"/>
      <c r="H639" s="103">
        <f>VLOOKUP(F639,工作表9!$G$1:$H$3, 2, FALSE )</f>
        <v>14800</v>
      </c>
      <c r="I639" s="104">
        <f t="shared" si="9"/>
        <v>0</v>
      </c>
    </row>
    <row r="640" spans="1:9">
      <c r="A640" s="45"/>
      <c r="B640" s="45"/>
      <c r="C640" s="46"/>
      <c r="D640" s="47"/>
      <c r="E640" s="45"/>
      <c r="F640" s="48">
        <v>23</v>
      </c>
      <c r="G640" s="48"/>
      <c r="H640" s="103">
        <f>VLOOKUP(F640,工作表9!$G$1:$H$3, 2, FALSE )</f>
        <v>14800</v>
      </c>
      <c r="I640" s="104">
        <f t="shared" si="9"/>
        <v>0</v>
      </c>
    </row>
    <row r="641" spans="1:9">
      <c r="A641" s="45"/>
      <c r="B641" s="45"/>
      <c r="C641" s="46"/>
      <c r="D641" s="47"/>
      <c r="E641" s="45"/>
      <c r="F641" s="48">
        <v>23</v>
      </c>
      <c r="G641" s="48"/>
      <c r="H641" s="103">
        <f>VLOOKUP(F641,工作表9!$G$1:$H$3, 2, FALSE )</f>
        <v>14800</v>
      </c>
      <c r="I641" s="104">
        <f t="shared" si="9"/>
        <v>0</v>
      </c>
    </row>
    <row r="642" spans="1:9">
      <c r="A642" s="45"/>
      <c r="B642" s="45"/>
      <c r="C642" s="46"/>
      <c r="D642" s="47"/>
      <c r="E642" s="45"/>
      <c r="F642" s="48">
        <v>23</v>
      </c>
      <c r="G642" s="48"/>
      <c r="H642" s="103">
        <f>VLOOKUP(F642,工作表9!$G$1:$H$3, 2, FALSE )</f>
        <v>14800</v>
      </c>
      <c r="I642" s="104">
        <f t="shared" si="9"/>
        <v>0</v>
      </c>
    </row>
    <row r="643" spans="1:9">
      <c r="A643" s="45"/>
      <c r="B643" s="45"/>
      <c r="C643" s="46"/>
      <c r="D643" s="47"/>
      <c r="E643" s="45"/>
      <c r="F643" s="48">
        <v>23</v>
      </c>
      <c r="G643" s="48"/>
      <c r="H643" s="103">
        <f>VLOOKUP(F643,工作表9!$G$1:$H$3, 2, FALSE )</f>
        <v>14800</v>
      </c>
      <c r="I643" s="104">
        <f t="shared" si="9"/>
        <v>0</v>
      </c>
    </row>
    <row r="644" spans="1:9">
      <c r="A644" s="45"/>
      <c r="B644" s="45"/>
      <c r="C644" s="46"/>
      <c r="D644" s="47"/>
      <c r="E644" s="45"/>
      <c r="F644" s="48">
        <v>23</v>
      </c>
      <c r="G644" s="48"/>
      <c r="H644" s="103">
        <f>VLOOKUP(F644,工作表9!$G$1:$H$3, 2, FALSE )</f>
        <v>14800</v>
      </c>
      <c r="I644" s="104">
        <f t="shared" si="9"/>
        <v>0</v>
      </c>
    </row>
    <row r="645" spans="1:9">
      <c r="A645" s="45"/>
      <c r="B645" s="45"/>
      <c r="C645" s="46"/>
      <c r="D645" s="47"/>
      <c r="E645" s="45"/>
      <c r="F645" s="48">
        <v>23</v>
      </c>
      <c r="G645" s="48"/>
      <c r="H645" s="103">
        <f>VLOOKUP(F645,工作表9!$G$1:$H$3, 2, FALSE )</f>
        <v>14800</v>
      </c>
      <c r="I645" s="104">
        <f t="shared" si="9"/>
        <v>0</v>
      </c>
    </row>
    <row r="646" spans="1:9">
      <c r="A646" s="45"/>
      <c r="B646" s="45"/>
      <c r="C646" s="46"/>
      <c r="D646" s="47"/>
      <c r="E646" s="45"/>
      <c r="F646" s="48">
        <v>23</v>
      </c>
      <c r="G646" s="48"/>
      <c r="H646" s="103">
        <f>VLOOKUP(F646,工作表9!$G$1:$H$3, 2, FALSE )</f>
        <v>14800</v>
      </c>
      <c r="I646" s="104">
        <f t="shared" si="9"/>
        <v>0</v>
      </c>
    </row>
    <row r="647" spans="1:9">
      <c r="A647" s="45"/>
      <c r="B647" s="45"/>
      <c r="C647" s="46"/>
      <c r="D647" s="47"/>
      <c r="E647" s="45"/>
      <c r="F647" s="48">
        <v>23</v>
      </c>
      <c r="G647" s="48"/>
      <c r="H647" s="103">
        <f>VLOOKUP(F647,工作表9!$G$1:$H$3, 2, FALSE )</f>
        <v>14800</v>
      </c>
      <c r="I647" s="104">
        <f t="shared" si="9"/>
        <v>0</v>
      </c>
    </row>
    <row r="648" spans="1:9">
      <c r="A648" s="45"/>
      <c r="B648" s="45"/>
      <c r="C648" s="46"/>
      <c r="D648" s="47"/>
      <c r="E648" s="45"/>
      <c r="F648" s="48">
        <v>23</v>
      </c>
      <c r="G648" s="48"/>
      <c r="H648" s="103">
        <f>VLOOKUP(F648,工作表9!$G$1:$H$3, 2, FALSE )</f>
        <v>14800</v>
      </c>
      <c r="I648" s="104">
        <f t="shared" si="9"/>
        <v>0</v>
      </c>
    </row>
    <row r="649" spans="1:9">
      <c r="A649" s="45"/>
      <c r="B649" s="45"/>
      <c r="C649" s="46"/>
      <c r="D649" s="47"/>
      <c r="E649" s="45"/>
      <c r="F649" s="48">
        <v>23</v>
      </c>
      <c r="G649" s="48"/>
      <c r="H649" s="103">
        <f>VLOOKUP(F649,工作表9!$G$1:$H$3, 2, FALSE )</f>
        <v>14800</v>
      </c>
      <c r="I649" s="104">
        <f t="shared" si="9"/>
        <v>0</v>
      </c>
    </row>
    <row r="650" spans="1:9">
      <c r="A650" s="45"/>
      <c r="B650" s="45"/>
      <c r="C650" s="46"/>
      <c r="D650" s="47"/>
      <c r="E650" s="45"/>
      <c r="F650" s="48">
        <v>23</v>
      </c>
      <c r="G650" s="48"/>
      <c r="H650" s="103">
        <f>VLOOKUP(F650,工作表9!$G$1:$H$3, 2, FALSE )</f>
        <v>14800</v>
      </c>
      <c r="I650" s="104">
        <f t="shared" si="9"/>
        <v>0</v>
      </c>
    </row>
    <row r="651" spans="1:9">
      <c r="A651" s="45"/>
      <c r="B651" s="45"/>
      <c r="C651" s="46"/>
      <c r="D651" s="47"/>
      <c r="E651" s="45"/>
      <c r="F651" s="48">
        <v>23</v>
      </c>
      <c r="G651" s="48"/>
      <c r="H651" s="103">
        <f>VLOOKUP(F651,工作表9!$G$1:$H$3, 2, FALSE )</f>
        <v>14800</v>
      </c>
      <c r="I651" s="104">
        <f t="shared" ref="I651:I714" si="10">G651*H651</f>
        <v>0</v>
      </c>
    </row>
    <row r="652" spans="1:9">
      <c r="A652" s="45"/>
      <c r="B652" s="45"/>
      <c r="C652" s="46"/>
      <c r="D652" s="47"/>
      <c r="E652" s="45"/>
      <c r="F652" s="48">
        <v>23</v>
      </c>
      <c r="G652" s="48"/>
      <c r="H652" s="103">
        <f>VLOOKUP(F652,工作表9!$G$1:$H$3, 2, FALSE )</f>
        <v>14800</v>
      </c>
      <c r="I652" s="104">
        <f t="shared" si="10"/>
        <v>0</v>
      </c>
    </row>
    <row r="653" spans="1:9">
      <c r="A653" s="45"/>
      <c r="B653" s="45"/>
      <c r="C653" s="46"/>
      <c r="D653" s="47"/>
      <c r="E653" s="45"/>
      <c r="F653" s="48">
        <v>23</v>
      </c>
      <c r="G653" s="48"/>
      <c r="H653" s="103">
        <f>VLOOKUP(F653,工作表9!$G$1:$H$3, 2, FALSE )</f>
        <v>14800</v>
      </c>
      <c r="I653" s="104">
        <f t="shared" si="10"/>
        <v>0</v>
      </c>
    </row>
    <row r="654" spans="1:9">
      <c r="A654" s="45"/>
      <c r="B654" s="45"/>
      <c r="C654" s="46"/>
      <c r="D654" s="47"/>
      <c r="E654" s="45"/>
      <c r="F654" s="48">
        <v>23</v>
      </c>
      <c r="G654" s="48"/>
      <c r="H654" s="103">
        <f>VLOOKUP(F654,工作表9!$G$1:$H$3, 2, FALSE )</f>
        <v>14800</v>
      </c>
      <c r="I654" s="104">
        <f t="shared" si="10"/>
        <v>0</v>
      </c>
    </row>
    <row r="655" spans="1:9">
      <c r="A655" s="45"/>
      <c r="B655" s="45"/>
      <c r="C655" s="46"/>
      <c r="D655" s="47"/>
      <c r="E655" s="45"/>
      <c r="F655" s="48">
        <v>23</v>
      </c>
      <c r="G655" s="48"/>
      <c r="H655" s="103">
        <f>VLOOKUP(F655,工作表9!$G$1:$H$3, 2, FALSE )</f>
        <v>14800</v>
      </c>
      <c r="I655" s="104">
        <f t="shared" si="10"/>
        <v>0</v>
      </c>
    </row>
    <row r="656" spans="1:9">
      <c r="A656" s="45"/>
      <c r="B656" s="45"/>
      <c r="C656" s="46"/>
      <c r="D656" s="47"/>
      <c r="E656" s="45"/>
      <c r="F656" s="48">
        <v>23</v>
      </c>
      <c r="G656" s="48"/>
      <c r="H656" s="103">
        <f>VLOOKUP(F656,工作表9!$G$1:$H$3, 2, FALSE )</f>
        <v>14800</v>
      </c>
      <c r="I656" s="104">
        <f t="shared" si="10"/>
        <v>0</v>
      </c>
    </row>
    <row r="657" spans="1:9">
      <c r="A657" s="45"/>
      <c r="B657" s="45"/>
      <c r="C657" s="46"/>
      <c r="D657" s="47"/>
      <c r="E657" s="45"/>
      <c r="F657" s="48">
        <v>23</v>
      </c>
      <c r="G657" s="48"/>
      <c r="H657" s="103">
        <f>VLOOKUP(F657,工作表9!$G$1:$H$3, 2, FALSE )</f>
        <v>14800</v>
      </c>
      <c r="I657" s="104">
        <f t="shared" si="10"/>
        <v>0</v>
      </c>
    </row>
    <row r="658" spans="1:9">
      <c r="A658" s="45"/>
      <c r="B658" s="45"/>
      <c r="C658" s="46"/>
      <c r="D658" s="47"/>
      <c r="E658" s="45"/>
      <c r="F658" s="48">
        <v>23</v>
      </c>
      <c r="G658" s="48"/>
      <c r="H658" s="103">
        <f>VLOOKUP(F658,工作表9!$G$1:$H$3, 2, FALSE )</f>
        <v>14800</v>
      </c>
      <c r="I658" s="104">
        <f t="shared" si="10"/>
        <v>0</v>
      </c>
    </row>
    <row r="659" spans="1:9">
      <c r="A659" s="45"/>
      <c r="B659" s="45"/>
      <c r="C659" s="46"/>
      <c r="D659" s="47"/>
      <c r="E659" s="45"/>
      <c r="F659" s="48">
        <v>23</v>
      </c>
      <c r="G659" s="48"/>
      <c r="H659" s="103">
        <f>VLOOKUP(F659,工作表9!$G$1:$H$3, 2, FALSE )</f>
        <v>14800</v>
      </c>
      <c r="I659" s="104">
        <f t="shared" si="10"/>
        <v>0</v>
      </c>
    </row>
    <row r="660" spans="1:9">
      <c r="A660" s="45"/>
      <c r="B660" s="45"/>
      <c r="C660" s="46"/>
      <c r="D660" s="47"/>
      <c r="E660" s="45"/>
      <c r="F660" s="48">
        <v>23</v>
      </c>
      <c r="G660" s="48"/>
      <c r="H660" s="103">
        <f>VLOOKUP(F660,工作表9!$G$1:$H$3, 2, FALSE )</f>
        <v>14800</v>
      </c>
      <c r="I660" s="104">
        <f t="shared" si="10"/>
        <v>0</v>
      </c>
    </row>
    <row r="661" spans="1:9">
      <c r="A661" s="45"/>
      <c r="B661" s="45"/>
      <c r="C661" s="46"/>
      <c r="D661" s="47"/>
      <c r="E661" s="45"/>
      <c r="F661" s="48">
        <v>23</v>
      </c>
      <c r="G661" s="48"/>
      <c r="H661" s="103">
        <f>VLOOKUP(F661,工作表9!$G$1:$H$3, 2, FALSE )</f>
        <v>14800</v>
      </c>
      <c r="I661" s="104">
        <f t="shared" si="10"/>
        <v>0</v>
      </c>
    </row>
    <row r="662" spans="1:9">
      <c r="A662" s="45"/>
      <c r="B662" s="45"/>
      <c r="C662" s="46"/>
      <c r="D662" s="47"/>
      <c r="E662" s="45"/>
      <c r="F662" s="48">
        <v>23</v>
      </c>
      <c r="G662" s="48"/>
      <c r="H662" s="103">
        <f>VLOOKUP(F662,工作表9!$G$1:$H$3, 2, FALSE )</f>
        <v>14800</v>
      </c>
      <c r="I662" s="104">
        <f t="shared" si="10"/>
        <v>0</v>
      </c>
    </row>
    <row r="663" spans="1:9">
      <c r="A663" s="45"/>
      <c r="B663" s="45"/>
      <c r="C663" s="46"/>
      <c r="D663" s="47"/>
      <c r="E663" s="45"/>
      <c r="F663" s="48">
        <v>23</v>
      </c>
      <c r="G663" s="48"/>
      <c r="H663" s="103">
        <f>VLOOKUP(F663,工作表9!$G$1:$H$3, 2, FALSE )</f>
        <v>14800</v>
      </c>
      <c r="I663" s="104">
        <f t="shared" si="10"/>
        <v>0</v>
      </c>
    </row>
    <row r="664" spans="1:9">
      <c r="A664" s="45"/>
      <c r="B664" s="45"/>
      <c r="C664" s="46"/>
      <c r="D664" s="47"/>
      <c r="E664" s="45"/>
      <c r="F664" s="48">
        <v>23</v>
      </c>
      <c r="G664" s="48"/>
      <c r="H664" s="103">
        <f>VLOOKUP(F664,工作表9!$G$1:$H$3, 2, FALSE )</f>
        <v>14800</v>
      </c>
      <c r="I664" s="104">
        <f t="shared" si="10"/>
        <v>0</v>
      </c>
    </row>
    <row r="665" spans="1:9">
      <c r="A665" s="45"/>
      <c r="B665" s="45"/>
      <c r="C665" s="46"/>
      <c r="D665" s="47"/>
      <c r="E665" s="45"/>
      <c r="F665" s="48">
        <v>23</v>
      </c>
      <c r="G665" s="48"/>
      <c r="H665" s="103">
        <f>VLOOKUP(F665,工作表9!$G$1:$H$3, 2, FALSE )</f>
        <v>14800</v>
      </c>
      <c r="I665" s="104">
        <f t="shared" si="10"/>
        <v>0</v>
      </c>
    </row>
    <row r="666" spans="1:9">
      <c r="A666" s="45"/>
      <c r="B666" s="45"/>
      <c r="C666" s="46"/>
      <c r="D666" s="47"/>
      <c r="E666" s="45"/>
      <c r="F666" s="48">
        <v>23</v>
      </c>
      <c r="G666" s="48"/>
      <c r="H666" s="103">
        <f>VLOOKUP(F666,工作表9!$G$1:$H$3, 2, FALSE )</f>
        <v>14800</v>
      </c>
      <c r="I666" s="104">
        <f t="shared" si="10"/>
        <v>0</v>
      </c>
    </row>
    <row r="667" spans="1:9">
      <c r="A667" s="45"/>
      <c r="B667" s="45"/>
      <c r="C667" s="46"/>
      <c r="D667" s="47"/>
      <c r="E667" s="45"/>
      <c r="F667" s="48">
        <v>23</v>
      </c>
      <c r="G667" s="48"/>
      <c r="H667" s="103">
        <f>VLOOKUP(F667,工作表9!$G$1:$H$3, 2, FALSE )</f>
        <v>14800</v>
      </c>
      <c r="I667" s="104">
        <f t="shared" si="10"/>
        <v>0</v>
      </c>
    </row>
    <row r="668" spans="1:9">
      <c r="A668" s="45"/>
      <c r="B668" s="45"/>
      <c r="C668" s="46"/>
      <c r="D668" s="47"/>
      <c r="E668" s="45"/>
      <c r="F668" s="48">
        <v>23</v>
      </c>
      <c r="G668" s="48"/>
      <c r="H668" s="103">
        <f>VLOOKUP(F668,工作表9!$G$1:$H$3, 2, FALSE )</f>
        <v>14800</v>
      </c>
      <c r="I668" s="104">
        <f t="shared" si="10"/>
        <v>0</v>
      </c>
    </row>
    <row r="669" spans="1:9">
      <c r="A669" s="45"/>
      <c r="B669" s="45"/>
      <c r="C669" s="46"/>
      <c r="D669" s="47"/>
      <c r="E669" s="45"/>
      <c r="F669" s="48">
        <v>23</v>
      </c>
      <c r="G669" s="48"/>
      <c r="H669" s="103">
        <f>VLOOKUP(F669,工作表9!$G$1:$H$3, 2, FALSE )</f>
        <v>14800</v>
      </c>
      <c r="I669" s="104">
        <f t="shared" si="10"/>
        <v>0</v>
      </c>
    </row>
    <row r="670" spans="1:9">
      <c r="A670" s="45"/>
      <c r="B670" s="45"/>
      <c r="C670" s="46"/>
      <c r="D670" s="47"/>
      <c r="E670" s="45"/>
      <c r="F670" s="48">
        <v>23</v>
      </c>
      <c r="G670" s="48"/>
      <c r="H670" s="103">
        <f>VLOOKUP(F670,工作表9!$G$1:$H$3, 2, FALSE )</f>
        <v>14800</v>
      </c>
      <c r="I670" s="104">
        <f t="shared" si="10"/>
        <v>0</v>
      </c>
    </row>
    <row r="671" spans="1:9">
      <c r="A671" s="45"/>
      <c r="B671" s="45"/>
      <c r="C671" s="46"/>
      <c r="D671" s="47"/>
      <c r="E671" s="45"/>
      <c r="F671" s="48">
        <v>23</v>
      </c>
      <c r="G671" s="48"/>
      <c r="H671" s="103">
        <f>VLOOKUP(F671,工作表9!$G$1:$H$3, 2, FALSE )</f>
        <v>14800</v>
      </c>
      <c r="I671" s="104">
        <f t="shared" si="10"/>
        <v>0</v>
      </c>
    </row>
    <row r="672" spans="1:9">
      <c r="A672" s="45"/>
      <c r="B672" s="45"/>
      <c r="C672" s="46"/>
      <c r="D672" s="47"/>
      <c r="E672" s="45"/>
      <c r="F672" s="48">
        <v>23</v>
      </c>
      <c r="G672" s="48"/>
      <c r="H672" s="103">
        <f>VLOOKUP(F672,工作表9!$G$1:$H$3, 2, FALSE )</f>
        <v>14800</v>
      </c>
      <c r="I672" s="104">
        <f t="shared" si="10"/>
        <v>0</v>
      </c>
    </row>
    <row r="673" spans="1:9">
      <c r="A673" s="45"/>
      <c r="B673" s="45"/>
      <c r="C673" s="46"/>
      <c r="D673" s="47"/>
      <c r="E673" s="45"/>
      <c r="F673" s="48">
        <v>23</v>
      </c>
      <c r="G673" s="48"/>
      <c r="H673" s="103">
        <f>VLOOKUP(F673,工作表9!$G$1:$H$3, 2, FALSE )</f>
        <v>14800</v>
      </c>
      <c r="I673" s="104">
        <f t="shared" si="10"/>
        <v>0</v>
      </c>
    </row>
    <row r="674" spans="1:9">
      <c r="A674" s="45"/>
      <c r="B674" s="45"/>
      <c r="C674" s="46"/>
      <c r="D674" s="47"/>
      <c r="E674" s="45"/>
      <c r="F674" s="48">
        <v>23</v>
      </c>
      <c r="G674" s="48"/>
      <c r="H674" s="103">
        <f>VLOOKUP(F674,工作表9!$G$1:$H$3, 2, FALSE )</f>
        <v>14800</v>
      </c>
      <c r="I674" s="104">
        <f t="shared" si="10"/>
        <v>0</v>
      </c>
    </row>
    <row r="675" spans="1:9">
      <c r="A675" s="45"/>
      <c r="B675" s="45"/>
      <c r="C675" s="46"/>
      <c r="D675" s="47"/>
      <c r="E675" s="45"/>
      <c r="F675" s="48">
        <v>23</v>
      </c>
      <c r="G675" s="48"/>
      <c r="H675" s="103">
        <f>VLOOKUP(F675,工作表9!$G$1:$H$3, 2, FALSE )</f>
        <v>14800</v>
      </c>
      <c r="I675" s="104">
        <f t="shared" si="10"/>
        <v>0</v>
      </c>
    </row>
    <row r="676" spans="1:9">
      <c r="A676" s="45"/>
      <c r="B676" s="45"/>
      <c r="C676" s="46"/>
      <c r="D676" s="47"/>
      <c r="E676" s="45"/>
      <c r="F676" s="48">
        <v>23</v>
      </c>
      <c r="G676" s="48"/>
      <c r="H676" s="103">
        <f>VLOOKUP(F676,工作表9!$G$1:$H$3, 2, FALSE )</f>
        <v>14800</v>
      </c>
      <c r="I676" s="104">
        <f t="shared" si="10"/>
        <v>0</v>
      </c>
    </row>
    <row r="677" spans="1:9">
      <c r="A677" s="45"/>
      <c r="B677" s="45"/>
      <c r="C677" s="46"/>
      <c r="D677" s="47"/>
      <c r="E677" s="45"/>
      <c r="F677" s="48">
        <v>23</v>
      </c>
      <c r="G677" s="48"/>
      <c r="H677" s="103">
        <f>VLOOKUP(F677,工作表9!$G$1:$H$3, 2, FALSE )</f>
        <v>14800</v>
      </c>
      <c r="I677" s="104">
        <f t="shared" si="10"/>
        <v>0</v>
      </c>
    </row>
    <row r="678" spans="1:9">
      <c r="A678" s="45"/>
      <c r="B678" s="45"/>
      <c r="C678" s="46"/>
      <c r="D678" s="47"/>
      <c r="E678" s="45"/>
      <c r="F678" s="48">
        <v>23</v>
      </c>
      <c r="G678" s="48"/>
      <c r="H678" s="103">
        <f>VLOOKUP(F678,工作表9!$G$1:$H$3, 2, FALSE )</f>
        <v>14800</v>
      </c>
      <c r="I678" s="104">
        <f t="shared" si="10"/>
        <v>0</v>
      </c>
    </row>
    <row r="679" spans="1:9">
      <c r="A679" s="45"/>
      <c r="B679" s="45"/>
      <c r="C679" s="46"/>
      <c r="D679" s="47"/>
      <c r="E679" s="45"/>
      <c r="F679" s="48">
        <v>23</v>
      </c>
      <c r="G679" s="48"/>
      <c r="H679" s="103">
        <f>VLOOKUP(F679,工作表9!$G$1:$H$3, 2, FALSE )</f>
        <v>14800</v>
      </c>
      <c r="I679" s="104">
        <f t="shared" si="10"/>
        <v>0</v>
      </c>
    </row>
    <row r="680" spans="1:9">
      <c r="A680" s="45"/>
      <c r="B680" s="45"/>
      <c r="C680" s="46"/>
      <c r="D680" s="47"/>
      <c r="E680" s="45"/>
      <c r="F680" s="48">
        <v>23</v>
      </c>
      <c r="G680" s="48"/>
      <c r="H680" s="103">
        <f>VLOOKUP(F680,工作表9!$G$1:$H$3, 2, FALSE )</f>
        <v>14800</v>
      </c>
      <c r="I680" s="104">
        <f t="shared" si="10"/>
        <v>0</v>
      </c>
    </row>
    <row r="681" spans="1:9">
      <c r="A681" s="45"/>
      <c r="B681" s="45"/>
      <c r="C681" s="46"/>
      <c r="D681" s="47"/>
      <c r="E681" s="45"/>
      <c r="F681" s="48">
        <v>23</v>
      </c>
      <c r="G681" s="48"/>
      <c r="H681" s="103">
        <f>VLOOKUP(F681,工作表9!$G$1:$H$3, 2, FALSE )</f>
        <v>14800</v>
      </c>
      <c r="I681" s="104">
        <f t="shared" si="10"/>
        <v>0</v>
      </c>
    </row>
    <row r="682" spans="1:9">
      <c r="A682" s="45"/>
      <c r="B682" s="45"/>
      <c r="C682" s="46"/>
      <c r="D682" s="47"/>
      <c r="E682" s="45"/>
      <c r="F682" s="48">
        <v>23</v>
      </c>
      <c r="G682" s="48"/>
      <c r="H682" s="103">
        <f>VLOOKUP(F682,工作表9!$G$1:$H$3, 2, FALSE )</f>
        <v>14800</v>
      </c>
      <c r="I682" s="104">
        <f t="shared" si="10"/>
        <v>0</v>
      </c>
    </row>
    <row r="683" spans="1:9">
      <c r="A683" s="45"/>
      <c r="B683" s="45"/>
      <c r="C683" s="46"/>
      <c r="D683" s="47"/>
      <c r="E683" s="45"/>
      <c r="F683" s="48">
        <v>23</v>
      </c>
      <c r="G683" s="48"/>
      <c r="H683" s="103">
        <f>VLOOKUP(F683,工作表9!$G$1:$H$3, 2, FALSE )</f>
        <v>14800</v>
      </c>
      <c r="I683" s="104">
        <f t="shared" si="10"/>
        <v>0</v>
      </c>
    </row>
    <row r="684" spans="1:9">
      <c r="A684" s="45"/>
      <c r="B684" s="45"/>
      <c r="C684" s="46"/>
      <c r="D684" s="47"/>
      <c r="E684" s="45"/>
      <c r="F684" s="48">
        <v>23</v>
      </c>
      <c r="G684" s="48"/>
      <c r="H684" s="103">
        <f>VLOOKUP(F684,工作表9!$G$1:$H$3, 2, FALSE )</f>
        <v>14800</v>
      </c>
      <c r="I684" s="104">
        <f t="shared" si="10"/>
        <v>0</v>
      </c>
    </row>
    <row r="685" spans="1:9">
      <c r="A685" s="45"/>
      <c r="B685" s="45"/>
      <c r="C685" s="46"/>
      <c r="D685" s="47"/>
      <c r="E685" s="45"/>
      <c r="F685" s="48">
        <v>23</v>
      </c>
      <c r="G685" s="48"/>
      <c r="H685" s="103">
        <f>VLOOKUP(F685,工作表9!$G$1:$H$3, 2, FALSE )</f>
        <v>14800</v>
      </c>
      <c r="I685" s="104">
        <f t="shared" si="10"/>
        <v>0</v>
      </c>
    </row>
    <row r="686" spans="1:9">
      <c r="A686" s="45"/>
      <c r="B686" s="45"/>
      <c r="C686" s="46"/>
      <c r="D686" s="47"/>
      <c r="E686" s="45"/>
      <c r="F686" s="48">
        <v>23</v>
      </c>
      <c r="G686" s="48"/>
      <c r="H686" s="103">
        <f>VLOOKUP(F686,工作表9!$G$1:$H$3, 2, FALSE )</f>
        <v>14800</v>
      </c>
      <c r="I686" s="104">
        <f t="shared" si="10"/>
        <v>0</v>
      </c>
    </row>
    <row r="687" spans="1:9">
      <c r="A687" s="45"/>
      <c r="B687" s="45"/>
      <c r="C687" s="46"/>
      <c r="D687" s="47"/>
      <c r="E687" s="45"/>
      <c r="F687" s="48">
        <v>23</v>
      </c>
      <c r="G687" s="48"/>
      <c r="H687" s="103">
        <f>VLOOKUP(F687,工作表9!$G$1:$H$3, 2, FALSE )</f>
        <v>14800</v>
      </c>
      <c r="I687" s="104">
        <f t="shared" si="10"/>
        <v>0</v>
      </c>
    </row>
    <row r="688" spans="1:9">
      <c r="A688" s="45"/>
      <c r="B688" s="45"/>
      <c r="C688" s="46"/>
      <c r="D688" s="47"/>
      <c r="E688" s="45"/>
      <c r="F688" s="48">
        <v>23</v>
      </c>
      <c r="G688" s="48"/>
      <c r="H688" s="103">
        <f>VLOOKUP(F688,工作表9!$G$1:$H$3, 2, FALSE )</f>
        <v>14800</v>
      </c>
      <c r="I688" s="104">
        <f t="shared" si="10"/>
        <v>0</v>
      </c>
    </row>
    <row r="689" spans="1:9">
      <c r="A689" s="45"/>
      <c r="B689" s="45"/>
      <c r="C689" s="46"/>
      <c r="D689" s="47"/>
      <c r="E689" s="45"/>
      <c r="F689" s="48">
        <v>23</v>
      </c>
      <c r="G689" s="48"/>
      <c r="H689" s="103">
        <f>VLOOKUP(F689,工作表9!$G$1:$H$3, 2, FALSE )</f>
        <v>14800</v>
      </c>
      <c r="I689" s="104">
        <f t="shared" si="10"/>
        <v>0</v>
      </c>
    </row>
    <row r="690" spans="1:9">
      <c r="A690" s="45"/>
      <c r="B690" s="45"/>
      <c r="C690" s="46"/>
      <c r="D690" s="47"/>
      <c r="E690" s="45"/>
      <c r="F690" s="48">
        <v>23</v>
      </c>
      <c r="G690" s="48"/>
      <c r="H690" s="103">
        <f>VLOOKUP(F690,工作表9!$G$1:$H$3, 2, FALSE )</f>
        <v>14800</v>
      </c>
      <c r="I690" s="104">
        <f t="shared" si="10"/>
        <v>0</v>
      </c>
    </row>
    <row r="691" spans="1:9">
      <c r="A691" s="45"/>
      <c r="B691" s="45"/>
      <c r="C691" s="46"/>
      <c r="D691" s="47"/>
      <c r="E691" s="45"/>
      <c r="F691" s="48">
        <v>23</v>
      </c>
      <c r="G691" s="48"/>
      <c r="H691" s="103">
        <f>VLOOKUP(F691,工作表9!$G$1:$H$3, 2, FALSE )</f>
        <v>14800</v>
      </c>
      <c r="I691" s="104">
        <f t="shared" si="10"/>
        <v>0</v>
      </c>
    </row>
    <row r="692" spans="1:9">
      <c r="A692" s="45"/>
      <c r="B692" s="45"/>
      <c r="C692" s="46"/>
      <c r="D692" s="47"/>
      <c r="E692" s="45"/>
      <c r="F692" s="48">
        <v>23</v>
      </c>
      <c r="G692" s="48"/>
      <c r="H692" s="103">
        <f>VLOOKUP(F692,工作表9!$G$1:$H$3, 2, FALSE )</f>
        <v>14800</v>
      </c>
      <c r="I692" s="104">
        <f t="shared" si="10"/>
        <v>0</v>
      </c>
    </row>
    <row r="693" spans="1:9">
      <c r="A693" s="45"/>
      <c r="B693" s="45"/>
      <c r="C693" s="46"/>
      <c r="D693" s="47"/>
      <c r="E693" s="45"/>
      <c r="F693" s="48">
        <v>23</v>
      </c>
      <c r="G693" s="48"/>
      <c r="H693" s="103">
        <f>VLOOKUP(F693,工作表9!$G$1:$H$3, 2, FALSE )</f>
        <v>14800</v>
      </c>
      <c r="I693" s="104">
        <f t="shared" si="10"/>
        <v>0</v>
      </c>
    </row>
    <row r="694" spans="1:9">
      <c r="A694" s="45"/>
      <c r="B694" s="45"/>
      <c r="C694" s="46"/>
      <c r="D694" s="47"/>
      <c r="E694" s="45"/>
      <c r="F694" s="48">
        <v>23</v>
      </c>
      <c r="G694" s="48"/>
      <c r="H694" s="103">
        <f>VLOOKUP(F694,工作表9!$G$1:$H$3, 2, FALSE )</f>
        <v>14800</v>
      </c>
      <c r="I694" s="104">
        <f t="shared" si="10"/>
        <v>0</v>
      </c>
    </row>
    <row r="695" spans="1:9">
      <c r="A695" s="45"/>
      <c r="B695" s="45"/>
      <c r="C695" s="46"/>
      <c r="D695" s="47"/>
      <c r="E695" s="45"/>
      <c r="F695" s="48">
        <v>23</v>
      </c>
      <c r="G695" s="48"/>
      <c r="H695" s="103">
        <f>VLOOKUP(F695,工作表9!$G$1:$H$3, 2, FALSE )</f>
        <v>14800</v>
      </c>
      <c r="I695" s="104">
        <f t="shared" si="10"/>
        <v>0</v>
      </c>
    </row>
    <row r="696" spans="1:9">
      <c r="A696" s="45"/>
      <c r="B696" s="45"/>
      <c r="C696" s="46"/>
      <c r="D696" s="47"/>
      <c r="E696" s="45"/>
      <c r="F696" s="48">
        <v>23</v>
      </c>
      <c r="G696" s="48"/>
      <c r="H696" s="103">
        <f>VLOOKUP(F696,工作表9!$G$1:$H$3, 2, FALSE )</f>
        <v>14800</v>
      </c>
      <c r="I696" s="104">
        <f t="shared" si="10"/>
        <v>0</v>
      </c>
    </row>
    <row r="697" spans="1:9">
      <c r="A697" s="45"/>
      <c r="B697" s="45"/>
      <c r="C697" s="46"/>
      <c r="D697" s="47"/>
      <c r="E697" s="45"/>
      <c r="F697" s="48">
        <v>23</v>
      </c>
      <c r="G697" s="48"/>
      <c r="H697" s="103">
        <f>VLOOKUP(F697,工作表9!$G$1:$H$3, 2, FALSE )</f>
        <v>14800</v>
      </c>
      <c r="I697" s="104">
        <f t="shared" si="10"/>
        <v>0</v>
      </c>
    </row>
    <row r="698" spans="1:9">
      <c r="A698" s="45"/>
      <c r="B698" s="45"/>
      <c r="C698" s="46"/>
      <c r="D698" s="47"/>
      <c r="E698" s="45"/>
      <c r="F698" s="48">
        <v>23</v>
      </c>
      <c r="G698" s="48"/>
      <c r="H698" s="103">
        <f>VLOOKUP(F698,工作表9!$G$1:$H$3, 2, FALSE )</f>
        <v>14800</v>
      </c>
      <c r="I698" s="104">
        <f t="shared" si="10"/>
        <v>0</v>
      </c>
    </row>
    <row r="699" spans="1:9">
      <c r="A699" s="45"/>
      <c r="B699" s="45"/>
      <c r="C699" s="46"/>
      <c r="D699" s="47"/>
      <c r="E699" s="45"/>
      <c r="F699" s="48">
        <v>23</v>
      </c>
      <c r="G699" s="48"/>
      <c r="H699" s="103">
        <f>VLOOKUP(F699,工作表9!$G$1:$H$3, 2, FALSE )</f>
        <v>14800</v>
      </c>
      <c r="I699" s="104">
        <f t="shared" si="10"/>
        <v>0</v>
      </c>
    </row>
    <row r="700" spans="1:9">
      <c r="A700" s="45"/>
      <c r="B700" s="45"/>
      <c r="C700" s="46"/>
      <c r="D700" s="47"/>
      <c r="E700" s="45"/>
      <c r="F700" s="48">
        <v>23</v>
      </c>
      <c r="G700" s="48"/>
      <c r="H700" s="103">
        <f>VLOOKUP(F700,工作表9!$G$1:$H$3, 2, FALSE )</f>
        <v>14800</v>
      </c>
      <c r="I700" s="104">
        <f t="shared" si="10"/>
        <v>0</v>
      </c>
    </row>
    <row r="701" spans="1:9">
      <c r="A701" s="45"/>
      <c r="B701" s="45"/>
      <c r="C701" s="46"/>
      <c r="D701" s="47"/>
      <c r="E701" s="45"/>
      <c r="F701" s="48">
        <v>23</v>
      </c>
      <c r="G701" s="48"/>
      <c r="H701" s="103">
        <f>VLOOKUP(F701,工作表9!$G$1:$H$3, 2, FALSE )</f>
        <v>14800</v>
      </c>
      <c r="I701" s="104">
        <f t="shared" si="10"/>
        <v>0</v>
      </c>
    </row>
    <row r="702" spans="1:9">
      <c r="A702" s="45"/>
      <c r="B702" s="45"/>
      <c r="C702" s="46"/>
      <c r="D702" s="47"/>
      <c r="E702" s="45"/>
      <c r="F702" s="48">
        <v>23</v>
      </c>
      <c r="G702" s="48"/>
      <c r="H702" s="103">
        <f>VLOOKUP(F702,工作表9!$G$1:$H$3, 2, FALSE )</f>
        <v>14800</v>
      </c>
      <c r="I702" s="104">
        <f t="shared" si="10"/>
        <v>0</v>
      </c>
    </row>
    <row r="703" spans="1:9">
      <c r="A703" s="45"/>
      <c r="B703" s="45"/>
      <c r="C703" s="46"/>
      <c r="D703" s="47"/>
      <c r="E703" s="45"/>
      <c r="F703" s="48">
        <v>23</v>
      </c>
      <c r="G703" s="48"/>
      <c r="H703" s="103">
        <f>VLOOKUP(F703,工作表9!$G$1:$H$3, 2, FALSE )</f>
        <v>14800</v>
      </c>
      <c r="I703" s="104">
        <f t="shared" si="10"/>
        <v>0</v>
      </c>
    </row>
    <row r="704" spans="1:9">
      <c r="A704" s="45"/>
      <c r="B704" s="45"/>
      <c r="C704" s="46"/>
      <c r="D704" s="47"/>
      <c r="E704" s="45"/>
      <c r="F704" s="48">
        <v>23</v>
      </c>
      <c r="G704" s="48"/>
      <c r="H704" s="103">
        <f>VLOOKUP(F704,工作表9!$G$1:$H$3, 2, FALSE )</f>
        <v>14800</v>
      </c>
      <c r="I704" s="104">
        <f t="shared" si="10"/>
        <v>0</v>
      </c>
    </row>
    <row r="705" spans="1:9">
      <c r="A705" s="45"/>
      <c r="B705" s="45"/>
      <c r="C705" s="46"/>
      <c r="D705" s="47"/>
      <c r="E705" s="45"/>
      <c r="F705" s="48">
        <v>23</v>
      </c>
      <c r="G705" s="48"/>
      <c r="H705" s="103">
        <f>VLOOKUP(F705,工作表9!$G$1:$H$3, 2, FALSE )</f>
        <v>14800</v>
      </c>
      <c r="I705" s="104">
        <f t="shared" si="10"/>
        <v>0</v>
      </c>
    </row>
    <row r="706" spans="1:9">
      <c r="A706" s="45"/>
      <c r="B706" s="45"/>
      <c r="C706" s="46"/>
      <c r="D706" s="47"/>
      <c r="E706" s="45"/>
      <c r="F706" s="48">
        <v>23</v>
      </c>
      <c r="G706" s="48"/>
      <c r="H706" s="103">
        <f>VLOOKUP(F706,工作表9!$G$1:$H$3, 2, FALSE )</f>
        <v>14800</v>
      </c>
      <c r="I706" s="104">
        <f t="shared" si="10"/>
        <v>0</v>
      </c>
    </row>
    <row r="707" spans="1:9">
      <c r="A707" s="45"/>
      <c r="B707" s="45"/>
      <c r="C707" s="46"/>
      <c r="D707" s="47"/>
      <c r="E707" s="45"/>
      <c r="F707" s="48">
        <v>23</v>
      </c>
      <c r="G707" s="48"/>
      <c r="H707" s="103">
        <f>VLOOKUP(F707,工作表9!$G$1:$H$3, 2, FALSE )</f>
        <v>14800</v>
      </c>
      <c r="I707" s="104">
        <f t="shared" si="10"/>
        <v>0</v>
      </c>
    </row>
    <row r="708" spans="1:9">
      <c r="A708" s="45"/>
      <c r="B708" s="45"/>
      <c r="C708" s="46"/>
      <c r="D708" s="47"/>
      <c r="E708" s="45"/>
      <c r="F708" s="48">
        <v>23</v>
      </c>
      <c r="G708" s="48"/>
      <c r="H708" s="103">
        <f>VLOOKUP(F708,工作表9!$G$1:$H$3, 2, FALSE )</f>
        <v>14800</v>
      </c>
      <c r="I708" s="104">
        <f t="shared" si="10"/>
        <v>0</v>
      </c>
    </row>
    <row r="709" spans="1:9">
      <c r="A709" s="45"/>
      <c r="B709" s="45"/>
      <c r="C709" s="46"/>
      <c r="D709" s="47"/>
      <c r="E709" s="45"/>
      <c r="F709" s="48">
        <v>23</v>
      </c>
      <c r="G709" s="48"/>
      <c r="H709" s="103">
        <f>VLOOKUP(F709,工作表9!$G$1:$H$3, 2, FALSE )</f>
        <v>14800</v>
      </c>
      <c r="I709" s="104">
        <f t="shared" si="10"/>
        <v>0</v>
      </c>
    </row>
    <row r="710" spans="1:9">
      <c r="A710" s="45"/>
      <c r="B710" s="45"/>
      <c r="C710" s="46"/>
      <c r="D710" s="47"/>
      <c r="E710" s="45"/>
      <c r="F710" s="48">
        <v>23</v>
      </c>
      <c r="G710" s="48"/>
      <c r="H710" s="103">
        <f>VLOOKUP(F710,工作表9!$G$1:$H$3, 2, FALSE )</f>
        <v>14800</v>
      </c>
      <c r="I710" s="104">
        <f t="shared" si="10"/>
        <v>0</v>
      </c>
    </row>
    <row r="711" spans="1:9">
      <c r="A711" s="45"/>
      <c r="B711" s="45"/>
      <c r="C711" s="46"/>
      <c r="D711" s="47"/>
      <c r="E711" s="45"/>
      <c r="F711" s="48">
        <v>23</v>
      </c>
      <c r="G711" s="48"/>
      <c r="H711" s="103">
        <f>VLOOKUP(F711,工作表9!$G$1:$H$3, 2, FALSE )</f>
        <v>14800</v>
      </c>
      <c r="I711" s="104">
        <f t="shared" si="10"/>
        <v>0</v>
      </c>
    </row>
    <row r="712" spans="1:9">
      <c r="A712" s="45"/>
      <c r="B712" s="45"/>
      <c r="C712" s="46"/>
      <c r="D712" s="47"/>
      <c r="E712" s="45"/>
      <c r="F712" s="48">
        <v>23</v>
      </c>
      <c r="G712" s="48"/>
      <c r="H712" s="103">
        <f>VLOOKUP(F712,工作表9!$G$1:$H$3, 2, FALSE )</f>
        <v>14800</v>
      </c>
      <c r="I712" s="104">
        <f t="shared" si="10"/>
        <v>0</v>
      </c>
    </row>
    <row r="713" spans="1:9">
      <c r="A713" s="45"/>
      <c r="B713" s="45"/>
      <c r="C713" s="46"/>
      <c r="D713" s="47"/>
      <c r="E713" s="45"/>
      <c r="F713" s="48">
        <v>23</v>
      </c>
      <c r="G713" s="48"/>
      <c r="H713" s="103">
        <f>VLOOKUP(F713,工作表9!$G$1:$H$3, 2, FALSE )</f>
        <v>14800</v>
      </c>
      <c r="I713" s="104">
        <f t="shared" si="10"/>
        <v>0</v>
      </c>
    </row>
    <row r="714" spans="1:9">
      <c r="A714" s="45"/>
      <c r="B714" s="45"/>
      <c r="C714" s="46"/>
      <c r="D714" s="47"/>
      <c r="E714" s="45"/>
      <c r="F714" s="48">
        <v>23</v>
      </c>
      <c r="G714" s="48"/>
      <c r="H714" s="103">
        <f>VLOOKUP(F714,工作表9!$G$1:$H$3, 2, FALSE )</f>
        <v>14800</v>
      </c>
      <c r="I714" s="104">
        <f t="shared" si="10"/>
        <v>0</v>
      </c>
    </row>
    <row r="715" spans="1:9">
      <c r="A715" s="45"/>
      <c r="B715" s="45"/>
      <c r="C715" s="46"/>
      <c r="D715" s="47"/>
      <c r="E715" s="45"/>
      <c r="F715" s="48">
        <v>23</v>
      </c>
      <c r="G715" s="48"/>
      <c r="H715" s="103">
        <f>VLOOKUP(F715,工作表9!$G$1:$H$3, 2, FALSE )</f>
        <v>14800</v>
      </c>
      <c r="I715" s="104">
        <f t="shared" ref="I715:I778" si="11">G715*H715</f>
        <v>0</v>
      </c>
    </row>
    <row r="716" spans="1:9">
      <c r="A716" s="45"/>
      <c r="B716" s="45"/>
      <c r="C716" s="46"/>
      <c r="D716" s="47"/>
      <c r="E716" s="45"/>
      <c r="F716" s="48">
        <v>23</v>
      </c>
      <c r="G716" s="48"/>
      <c r="H716" s="103">
        <f>VLOOKUP(F716,工作表9!$G$1:$H$3, 2, FALSE )</f>
        <v>14800</v>
      </c>
      <c r="I716" s="104">
        <f t="shared" si="11"/>
        <v>0</v>
      </c>
    </row>
    <row r="717" spans="1:9">
      <c r="A717" s="45"/>
      <c r="B717" s="45"/>
      <c r="C717" s="46"/>
      <c r="D717" s="47"/>
      <c r="E717" s="45"/>
      <c r="F717" s="48">
        <v>23</v>
      </c>
      <c r="G717" s="48"/>
      <c r="H717" s="103">
        <f>VLOOKUP(F717,工作表9!$G$1:$H$3, 2, FALSE )</f>
        <v>14800</v>
      </c>
      <c r="I717" s="104">
        <f t="shared" si="11"/>
        <v>0</v>
      </c>
    </row>
    <row r="718" spans="1:9">
      <c r="A718" s="45"/>
      <c r="B718" s="45"/>
      <c r="C718" s="46"/>
      <c r="D718" s="47"/>
      <c r="E718" s="45"/>
      <c r="F718" s="48">
        <v>23</v>
      </c>
      <c r="G718" s="48"/>
      <c r="H718" s="103">
        <f>VLOOKUP(F718,工作表9!$G$1:$H$3, 2, FALSE )</f>
        <v>14800</v>
      </c>
      <c r="I718" s="104">
        <f t="shared" si="11"/>
        <v>0</v>
      </c>
    </row>
    <row r="719" spans="1:9">
      <c r="A719" s="45"/>
      <c r="B719" s="45"/>
      <c r="C719" s="46"/>
      <c r="D719" s="47"/>
      <c r="E719" s="45"/>
      <c r="F719" s="48">
        <v>23</v>
      </c>
      <c r="G719" s="48"/>
      <c r="H719" s="103">
        <f>VLOOKUP(F719,工作表9!$G$1:$H$3, 2, FALSE )</f>
        <v>14800</v>
      </c>
      <c r="I719" s="104">
        <f t="shared" si="11"/>
        <v>0</v>
      </c>
    </row>
    <row r="720" spans="1:9">
      <c r="A720" s="45"/>
      <c r="B720" s="45"/>
      <c r="C720" s="46"/>
      <c r="D720" s="47"/>
      <c r="E720" s="45"/>
      <c r="F720" s="48">
        <v>23</v>
      </c>
      <c r="G720" s="48"/>
      <c r="H720" s="103">
        <f>VLOOKUP(F720,工作表9!$G$1:$H$3, 2, FALSE )</f>
        <v>14800</v>
      </c>
      <c r="I720" s="104">
        <f t="shared" si="11"/>
        <v>0</v>
      </c>
    </row>
    <row r="721" spans="1:9">
      <c r="A721" s="45"/>
      <c r="B721" s="45"/>
      <c r="C721" s="46"/>
      <c r="D721" s="47"/>
      <c r="E721" s="45"/>
      <c r="F721" s="48">
        <v>23</v>
      </c>
      <c r="G721" s="48"/>
      <c r="H721" s="103">
        <f>VLOOKUP(F721,工作表9!$G$1:$H$3, 2, FALSE )</f>
        <v>14800</v>
      </c>
      <c r="I721" s="104">
        <f t="shared" si="11"/>
        <v>0</v>
      </c>
    </row>
    <row r="722" spans="1:9">
      <c r="A722" s="45"/>
      <c r="B722" s="45"/>
      <c r="C722" s="46"/>
      <c r="D722" s="47"/>
      <c r="E722" s="45"/>
      <c r="F722" s="48">
        <v>23</v>
      </c>
      <c r="G722" s="48"/>
      <c r="H722" s="103">
        <f>VLOOKUP(F722,工作表9!$G$1:$H$3, 2, FALSE )</f>
        <v>14800</v>
      </c>
      <c r="I722" s="104">
        <f t="shared" si="11"/>
        <v>0</v>
      </c>
    </row>
    <row r="723" spans="1:9">
      <c r="A723" s="45"/>
      <c r="B723" s="45"/>
      <c r="C723" s="46"/>
      <c r="D723" s="47"/>
      <c r="E723" s="45"/>
      <c r="F723" s="48">
        <v>23</v>
      </c>
      <c r="G723" s="48"/>
      <c r="H723" s="103">
        <f>VLOOKUP(F723,工作表9!$G$1:$H$3, 2, FALSE )</f>
        <v>14800</v>
      </c>
      <c r="I723" s="104">
        <f t="shared" si="11"/>
        <v>0</v>
      </c>
    </row>
    <row r="724" spans="1:9">
      <c r="A724" s="45"/>
      <c r="B724" s="45"/>
      <c r="C724" s="46"/>
      <c r="D724" s="47"/>
      <c r="E724" s="45"/>
      <c r="F724" s="48">
        <v>23</v>
      </c>
      <c r="G724" s="48"/>
      <c r="H724" s="103">
        <f>VLOOKUP(F724,工作表9!$G$1:$H$3, 2, FALSE )</f>
        <v>14800</v>
      </c>
      <c r="I724" s="104">
        <f t="shared" si="11"/>
        <v>0</v>
      </c>
    </row>
    <row r="725" spans="1:9">
      <c r="A725" s="45"/>
      <c r="B725" s="45"/>
      <c r="C725" s="46"/>
      <c r="D725" s="47"/>
      <c r="E725" s="45"/>
      <c r="F725" s="48">
        <v>23</v>
      </c>
      <c r="G725" s="48"/>
      <c r="H725" s="103">
        <f>VLOOKUP(F725,工作表9!$G$1:$H$3, 2, FALSE )</f>
        <v>14800</v>
      </c>
      <c r="I725" s="104">
        <f t="shared" si="11"/>
        <v>0</v>
      </c>
    </row>
    <row r="726" spans="1:9">
      <c r="A726" s="45"/>
      <c r="B726" s="45"/>
      <c r="C726" s="46"/>
      <c r="D726" s="47"/>
      <c r="E726" s="45"/>
      <c r="F726" s="48">
        <v>23</v>
      </c>
      <c r="G726" s="48"/>
      <c r="H726" s="103">
        <f>VLOOKUP(F726,工作表9!$G$1:$H$3, 2, FALSE )</f>
        <v>14800</v>
      </c>
      <c r="I726" s="104">
        <f t="shared" si="11"/>
        <v>0</v>
      </c>
    </row>
    <row r="727" spans="1:9">
      <c r="A727" s="45"/>
      <c r="B727" s="45"/>
      <c r="C727" s="46"/>
      <c r="D727" s="47"/>
      <c r="E727" s="45"/>
      <c r="F727" s="48">
        <v>23</v>
      </c>
      <c r="G727" s="48"/>
      <c r="H727" s="103">
        <f>VLOOKUP(F727,工作表9!$G$1:$H$3, 2, FALSE )</f>
        <v>14800</v>
      </c>
      <c r="I727" s="104">
        <f t="shared" si="11"/>
        <v>0</v>
      </c>
    </row>
    <row r="728" spans="1:9">
      <c r="A728" s="45"/>
      <c r="B728" s="45"/>
      <c r="C728" s="46"/>
      <c r="D728" s="47"/>
      <c r="E728" s="45"/>
      <c r="F728" s="48">
        <v>23</v>
      </c>
      <c r="G728" s="48"/>
      <c r="H728" s="103">
        <f>VLOOKUP(F728,工作表9!$G$1:$H$3, 2, FALSE )</f>
        <v>14800</v>
      </c>
      <c r="I728" s="104">
        <f t="shared" si="11"/>
        <v>0</v>
      </c>
    </row>
    <row r="729" spans="1:9">
      <c r="A729" s="45"/>
      <c r="B729" s="45"/>
      <c r="C729" s="46"/>
      <c r="D729" s="47"/>
      <c r="E729" s="45"/>
      <c r="F729" s="48">
        <v>23</v>
      </c>
      <c r="G729" s="48"/>
      <c r="H729" s="103">
        <f>VLOOKUP(F729,工作表9!$G$1:$H$3, 2, FALSE )</f>
        <v>14800</v>
      </c>
      <c r="I729" s="104">
        <f t="shared" si="11"/>
        <v>0</v>
      </c>
    </row>
    <row r="730" spans="1:9">
      <c r="A730" s="45"/>
      <c r="B730" s="45"/>
      <c r="C730" s="46"/>
      <c r="D730" s="47"/>
      <c r="E730" s="45"/>
      <c r="F730" s="48">
        <v>23</v>
      </c>
      <c r="G730" s="48"/>
      <c r="H730" s="103">
        <f>VLOOKUP(F730,工作表9!$G$1:$H$3, 2, FALSE )</f>
        <v>14800</v>
      </c>
      <c r="I730" s="104">
        <f t="shared" si="11"/>
        <v>0</v>
      </c>
    </row>
    <row r="731" spans="1:9">
      <c r="A731" s="45"/>
      <c r="B731" s="45"/>
      <c r="C731" s="46"/>
      <c r="D731" s="47"/>
      <c r="E731" s="45"/>
      <c r="F731" s="48">
        <v>23</v>
      </c>
      <c r="G731" s="48"/>
      <c r="H731" s="103">
        <f>VLOOKUP(F731,工作表9!$G$1:$H$3, 2, FALSE )</f>
        <v>14800</v>
      </c>
      <c r="I731" s="104">
        <f t="shared" si="11"/>
        <v>0</v>
      </c>
    </row>
    <row r="732" spans="1:9">
      <c r="A732" s="45"/>
      <c r="B732" s="45"/>
      <c r="C732" s="46"/>
      <c r="D732" s="47"/>
      <c r="E732" s="45"/>
      <c r="F732" s="48">
        <v>23</v>
      </c>
      <c r="G732" s="48"/>
      <c r="H732" s="103">
        <f>VLOOKUP(F732,工作表9!$G$1:$H$3, 2, FALSE )</f>
        <v>14800</v>
      </c>
      <c r="I732" s="104">
        <f t="shared" si="11"/>
        <v>0</v>
      </c>
    </row>
    <row r="733" spans="1:9">
      <c r="A733" s="45"/>
      <c r="B733" s="45"/>
      <c r="C733" s="46"/>
      <c r="D733" s="47"/>
      <c r="E733" s="45"/>
      <c r="F733" s="48">
        <v>23</v>
      </c>
      <c r="G733" s="48"/>
      <c r="H733" s="103">
        <f>VLOOKUP(F733,工作表9!$G$1:$H$3, 2, FALSE )</f>
        <v>14800</v>
      </c>
      <c r="I733" s="104">
        <f t="shared" si="11"/>
        <v>0</v>
      </c>
    </row>
    <row r="734" spans="1:9">
      <c r="A734" s="45"/>
      <c r="B734" s="45"/>
      <c r="C734" s="46"/>
      <c r="D734" s="47"/>
      <c r="E734" s="45"/>
      <c r="F734" s="48">
        <v>23</v>
      </c>
      <c r="G734" s="48"/>
      <c r="H734" s="103">
        <f>VLOOKUP(F734,工作表9!$G$1:$H$3, 2, FALSE )</f>
        <v>14800</v>
      </c>
      <c r="I734" s="104">
        <f t="shared" si="11"/>
        <v>0</v>
      </c>
    </row>
    <row r="735" spans="1:9">
      <c r="A735" s="45"/>
      <c r="B735" s="45"/>
      <c r="C735" s="46"/>
      <c r="D735" s="47"/>
      <c r="E735" s="45"/>
      <c r="F735" s="48">
        <v>23</v>
      </c>
      <c r="G735" s="48"/>
      <c r="H735" s="103">
        <f>VLOOKUP(F735,工作表9!$G$1:$H$3, 2, FALSE )</f>
        <v>14800</v>
      </c>
      <c r="I735" s="104">
        <f t="shared" si="11"/>
        <v>0</v>
      </c>
    </row>
    <row r="736" spans="1:9">
      <c r="A736" s="45"/>
      <c r="B736" s="45"/>
      <c r="C736" s="46"/>
      <c r="D736" s="47"/>
      <c r="E736" s="45"/>
      <c r="F736" s="48">
        <v>23</v>
      </c>
      <c r="G736" s="48"/>
      <c r="H736" s="103">
        <f>VLOOKUP(F736,工作表9!$G$1:$H$3, 2, FALSE )</f>
        <v>14800</v>
      </c>
      <c r="I736" s="104">
        <f t="shared" si="11"/>
        <v>0</v>
      </c>
    </row>
    <row r="737" spans="1:9">
      <c r="A737" s="45"/>
      <c r="B737" s="45"/>
      <c r="C737" s="46"/>
      <c r="D737" s="47"/>
      <c r="E737" s="45"/>
      <c r="F737" s="48">
        <v>23</v>
      </c>
      <c r="G737" s="48"/>
      <c r="H737" s="103">
        <f>VLOOKUP(F737,工作表9!$G$1:$H$3, 2, FALSE )</f>
        <v>14800</v>
      </c>
      <c r="I737" s="104">
        <f t="shared" si="11"/>
        <v>0</v>
      </c>
    </row>
    <row r="738" spans="1:9">
      <c r="A738" s="45"/>
      <c r="B738" s="45"/>
      <c r="C738" s="46"/>
      <c r="D738" s="47"/>
      <c r="E738" s="45"/>
      <c r="F738" s="48">
        <v>23</v>
      </c>
      <c r="G738" s="48"/>
      <c r="H738" s="103">
        <f>VLOOKUP(F738,工作表9!$G$1:$H$3, 2, FALSE )</f>
        <v>14800</v>
      </c>
      <c r="I738" s="104">
        <f t="shared" si="11"/>
        <v>0</v>
      </c>
    </row>
    <row r="739" spans="1:9">
      <c r="A739" s="45"/>
      <c r="B739" s="45"/>
      <c r="C739" s="46"/>
      <c r="D739" s="47"/>
      <c r="E739" s="45"/>
      <c r="F739" s="48">
        <v>23</v>
      </c>
      <c r="G739" s="48"/>
      <c r="H739" s="103">
        <f>VLOOKUP(F739,工作表9!$G$1:$H$3, 2, FALSE )</f>
        <v>14800</v>
      </c>
      <c r="I739" s="104">
        <f t="shared" si="11"/>
        <v>0</v>
      </c>
    </row>
    <row r="740" spans="1:9">
      <c r="A740" s="45"/>
      <c r="B740" s="45"/>
      <c r="C740" s="46"/>
      <c r="D740" s="47"/>
      <c r="E740" s="45"/>
      <c r="F740" s="48">
        <v>23</v>
      </c>
      <c r="G740" s="48"/>
      <c r="H740" s="103">
        <f>VLOOKUP(F740,工作表9!$G$1:$H$3, 2, FALSE )</f>
        <v>14800</v>
      </c>
      <c r="I740" s="104">
        <f t="shared" si="11"/>
        <v>0</v>
      </c>
    </row>
    <row r="741" spans="1:9">
      <c r="A741" s="45"/>
      <c r="B741" s="45"/>
      <c r="C741" s="46"/>
      <c r="D741" s="47"/>
      <c r="E741" s="45"/>
      <c r="F741" s="48">
        <v>23</v>
      </c>
      <c r="G741" s="48"/>
      <c r="H741" s="103">
        <f>VLOOKUP(F741,工作表9!$G$1:$H$3, 2, FALSE )</f>
        <v>14800</v>
      </c>
      <c r="I741" s="104">
        <f t="shared" si="11"/>
        <v>0</v>
      </c>
    </row>
    <row r="742" spans="1:9">
      <c r="A742" s="45"/>
      <c r="B742" s="45"/>
      <c r="C742" s="46"/>
      <c r="D742" s="47"/>
      <c r="E742" s="45"/>
      <c r="F742" s="48">
        <v>23</v>
      </c>
      <c r="G742" s="48"/>
      <c r="H742" s="103">
        <f>VLOOKUP(F742,工作表9!$G$1:$H$3, 2, FALSE )</f>
        <v>14800</v>
      </c>
      <c r="I742" s="104">
        <f t="shared" si="11"/>
        <v>0</v>
      </c>
    </row>
    <row r="743" spans="1:9">
      <c r="A743" s="45"/>
      <c r="B743" s="45"/>
      <c r="C743" s="46"/>
      <c r="D743" s="47"/>
      <c r="E743" s="45"/>
      <c r="F743" s="48">
        <v>23</v>
      </c>
      <c r="G743" s="48"/>
      <c r="H743" s="103">
        <f>VLOOKUP(F743,工作表9!$G$1:$H$3, 2, FALSE )</f>
        <v>14800</v>
      </c>
      <c r="I743" s="104">
        <f t="shared" si="11"/>
        <v>0</v>
      </c>
    </row>
    <row r="744" spans="1:9">
      <c r="A744" s="45"/>
      <c r="B744" s="45"/>
      <c r="C744" s="46"/>
      <c r="D744" s="47"/>
      <c r="E744" s="45"/>
      <c r="F744" s="48">
        <v>23</v>
      </c>
      <c r="G744" s="48"/>
      <c r="H744" s="103">
        <f>VLOOKUP(F744,工作表9!$G$1:$H$3, 2, FALSE )</f>
        <v>14800</v>
      </c>
      <c r="I744" s="104">
        <f t="shared" si="11"/>
        <v>0</v>
      </c>
    </row>
    <row r="745" spans="1:9">
      <c r="A745" s="45"/>
      <c r="B745" s="45"/>
      <c r="C745" s="46"/>
      <c r="D745" s="47"/>
      <c r="E745" s="45"/>
      <c r="F745" s="48">
        <v>23</v>
      </c>
      <c r="G745" s="48"/>
      <c r="H745" s="103">
        <f>VLOOKUP(F745,工作表9!$G$1:$H$3, 2, FALSE )</f>
        <v>14800</v>
      </c>
      <c r="I745" s="104">
        <f t="shared" si="11"/>
        <v>0</v>
      </c>
    </row>
    <row r="746" spans="1:9">
      <c r="A746" s="45"/>
      <c r="B746" s="45"/>
      <c r="C746" s="46"/>
      <c r="D746" s="47"/>
      <c r="E746" s="45"/>
      <c r="F746" s="48">
        <v>23</v>
      </c>
      <c r="G746" s="48"/>
      <c r="H746" s="103">
        <f>VLOOKUP(F746,工作表9!$G$1:$H$3, 2, FALSE )</f>
        <v>14800</v>
      </c>
      <c r="I746" s="104">
        <f t="shared" si="11"/>
        <v>0</v>
      </c>
    </row>
    <row r="747" spans="1:9">
      <c r="A747" s="45"/>
      <c r="B747" s="45"/>
      <c r="C747" s="46"/>
      <c r="D747" s="47"/>
      <c r="E747" s="45"/>
      <c r="F747" s="48">
        <v>23</v>
      </c>
      <c r="G747" s="48"/>
      <c r="H747" s="103">
        <f>VLOOKUP(F747,工作表9!$G$1:$H$3, 2, FALSE )</f>
        <v>14800</v>
      </c>
      <c r="I747" s="104">
        <f t="shared" si="11"/>
        <v>0</v>
      </c>
    </row>
    <row r="748" spans="1:9">
      <c r="A748" s="45"/>
      <c r="B748" s="45"/>
      <c r="C748" s="46"/>
      <c r="D748" s="47"/>
      <c r="E748" s="45"/>
      <c r="F748" s="48">
        <v>23</v>
      </c>
      <c r="G748" s="48"/>
      <c r="H748" s="103">
        <f>VLOOKUP(F748,工作表9!$G$1:$H$3, 2, FALSE )</f>
        <v>14800</v>
      </c>
      <c r="I748" s="104">
        <f t="shared" si="11"/>
        <v>0</v>
      </c>
    </row>
    <row r="749" spans="1:9">
      <c r="A749" s="45"/>
      <c r="B749" s="45"/>
      <c r="C749" s="46"/>
      <c r="D749" s="47"/>
      <c r="E749" s="45"/>
      <c r="F749" s="48">
        <v>23</v>
      </c>
      <c r="G749" s="48"/>
      <c r="H749" s="103">
        <f>VLOOKUP(F749,工作表9!$G$1:$H$3, 2, FALSE )</f>
        <v>14800</v>
      </c>
      <c r="I749" s="104">
        <f t="shared" si="11"/>
        <v>0</v>
      </c>
    </row>
    <row r="750" spans="1:9">
      <c r="A750" s="45"/>
      <c r="B750" s="45"/>
      <c r="C750" s="46"/>
      <c r="D750" s="47"/>
      <c r="E750" s="45"/>
      <c r="F750" s="48">
        <v>23</v>
      </c>
      <c r="G750" s="48"/>
      <c r="H750" s="103">
        <f>VLOOKUP(F750,工作表9!$G$1:$H$3, 2, FALSE )</f>
        <v>14800</v>
      </c>
      <c r="I750" s="104">
        <f t="shared" si="11"/>
        <v>0</v>
      </c>
    </row>
    <row r="751" spans="1:9">
      <c r="A751" s="45"/>
      <c r="B751" s="45"/>
      <c r="C751" s="46"/>
      <c r="D751" s="47"/>
      <c r="E751" s="45"/>
      <c r="F751" s="48">
        <v>23</v>
      </c>
      <c r="G751" s="48"/>
      <c r="H751" s="103">
        <f>VLOOKUP(F751,工作表9!$G$1:$H$3, 2, FALSE )</f>
        <v>14800</v>
      </c>
      <c r="I751" s="104">
        <f t="shared" si="11"/>
        <v>0</v>
      </c>
    </row>
    <row r="752" spans="1:9">
      <c r="A752" s="45"/>
      <c r="B752" s="45"/>
      <c r="C752" s="46"/>
      <c r="D752" s="47"/>
      <c r="E752" s="45"/>
      <c r="F752" s="48">
        <v>23</v>
      </c>
      <c r="G752" s="48"/>
      <c r="H752" s="103">
        <f>VLOOKUP(F752,工作表9!$G$1:$H$3, 2, FALSE )</f>
        <v>14800</v>
      </c>
      <c r="I752" s="104">
        <f t="shared" si="11"/>
        <v>0</v>
      </c>
    </row>
    <row r="753" spans="1:9">
      <c r="A753" s="45"/>
      <c r="B753" s="45"/>
      <c r="C753" s="46"/>
      <c r="D753" s="47"/>
      <c r="E753" s="45"/>
      <c r="F753" s="48">
        <v>23</v>
      </c>
      <c r="G753" s="48"/>
      <c r="H753" s="103">
        <f>VLOOKUP(F753,工作表9!$G$1:$H$3, 2, FALSE )</f>
        <v>14800</v>
      </c>
      <c r="I753" s="104">
        <f t="shared" si="11"/>
        <v>0</v>
      </c>
    </row>
    <row r="754" spans="1:9">
      <c r="A754" s="45"/>
      <c r="B754" s="45"/>
      <c r="C754" s="46"/>
      <c r="D754" s="47"/>
      <c r="E754" s="45"/>
      <c r="F754" s="48">
        <v>23</v>
      </c>
      <c r="G754" s="48"/>
      <c r="H754" s="103">
        <f>VLOOKUP(F754,工作表9!$G$1:$H$3, 2, FALSE )</f>
        <v>14800</v>
      </c>
      <c r="I754" s="104">
        <f t="shared" si="11"/>
        <v>0</v>
      </c>
    </row>
    <row r="755" spans="1:9">
      <c r="A755" s="45"/>
      <c r="B755" s="45"/>
      <c r="C755" s="46"/>
      <c r="D755" s="47"/>
      <c r="E755" s="45"/>
      <c r="F755" s="48">
        <v>23</v>
      </c>
      <c r="G755" s="48"/>
      <c r="H755" s="103">
        <f>VLOOKUP(F755,工作表9!$G$1:$H$3, 2, FALSE )</f>
        <v>14800</v>
      </c>
      <c r="I755" s="104">
        <f t="shared" si="11"/>
        <v>0</v>
      </c>
    </row>
    <row r="756" spans="1:9">
      <c r="A756" s="45"/>
      <c r="B756" s="45"/>
      <c r="C756" s="46"/>
      <c r="D756" s="47"/>
      <c r="E756" s="45"/>
      <c r="F756" s="48">
        <v>23</v>
      </c>
      <c r="G756" s="48"/>
      <c r="H756" s="103">
        <f>VLOOKUP(F756,工作表9!$G$1:$H$3, 2, FALSE )</f>
        <v>14800</v>
      </c>
      <c r="I756" s="104">
        <f t="shared" si="11"/>
        <v>0</v>
      </c>
    </row>
    <row r="757" spans="1:9">
      <c r="A757" s="45"/>
      <c r="B757" s="45"/>
      <c r="C757" s="46"/>
      <c r="D757" s="47"/>
      <c r="E757" s="45"/>
      <c r="F757" s="48">
        <v>23</v>
      </c>
      <c r="G757" s="48"/>
      <c r="H757" s="103">
        <f>VLOOKUP(F757,工作表9!$G$1:$H$3, 2, FALSE )</f>
        <v>14800</v>
      </c>
      <c r="I757" s="104">
        <f t="shared" si="11"/>
        <v>0</v>
      </c>
    </row>
    <row r="758" spans="1:9">
      <c r="A758" s="45"/>
      <c r="B758" s="45"/>
      <c r="C758" s="46"/>
      <c r="D758" s="47"/>
      <c r="E758" s="45"/>
      <c r="F758" s="48">
        <v>23</v>
      </c>
      <c r="G758" s="48"/>
      <c r="H758" s="103">
        <f>VLOOKUP(F758,工作表9!$G$1:$H$3, 2, FALSE )</f>
        <v>14800</v>
      </c>
      <c r="I758" s="104">
        <f t="shared" si="11"/>
        <v>0</v>
      </c>
    </row>
    <row r="759" spans="1:9">
      <c r="A759" s="45"/>
      <c r="B759" s="45"/>
      <c r="C759" s="46"/>
      <c r="D759" s="47"/>
      <c r="E759" s="45"/>
      <c r="F759" s="48">
        <v>23</v>
      </c>
      <c r="G759" s="48"/>
      <c r="H759" s="103">
        <f>VLOOKUP(F759,工作表9!$G$1:$H$3, 2, FALSE )</f>
        <v>14800</v>
      </c>
      <c r="I759" s="104">
        <f t="shared" si="11"/>
        <v>0</v>
      </c>
    </row>
    <row r="760" spans="1:9">
      <c r="A760" s="45"/>
      <c r="B760" s="45"/>
      <c r="C760" s="46"/>
      <c r="D760" s="47"/>
      <c r="E760" s="45"/>
      <c r="F760" s="48">
        <v>23</v>
      </c>
      <c r="G760" s="48"/>
      <c r="H760" s="103">
        <f>VLOOKUP(F760,工作表9!$G$1:$H$3, 2, FALSE )</f>
        <v>14800</v>
      </c>
      <c r="I760" s="104">
        <f t="shared" si="11"/>
        <v>0</v>
      </c>
    </row>
    <row r="761" spans="1:9">
      <c r="A761" s="45"/>
      <c r="B761" s="45"/>
      <c r="C761" s="46"/>
      <c r="D761" s="47"/>
      <c r="E761" s="45"/>
      <c r="F761" s="48">
        <v>23</v>
      </c>
      <c r="G761" s="48"/>
      <c r="H761" s="103">
        <f>VLOOKUP(F761,工作表9!$G$1:$H$3, 2, FALSE )</f>
        <v>14800</v>
      </c>
      <c r="I761" s="104">
        <f t="shared" si="11"/>
        <v>0</v>
      </c>
    </row>
    <row r="762" spans="1:9">
      <c r="A762" s="45"/>
      <c r="B762" s="45"/>
      <c r="C762" s="46"/>
      <c r="D762" s="47"/>
      <c r="E762" s="45"/>
      <c r="F762" s="48">
        <v>23</v>
      </c>
      <c r="G762" s="48"/>
      <c r="H762" s="103">
        <f>VLOOKUP(F762,工作表9!$G$1:$H$3, 2, FALSE )</f>
        <v>14800</v>
      </c>
      <c r="I762" s="104">
        <f t="shared" si="11"/>
        <v>0</v>
      </c>
    </row>
    <row r="763" spans="1:9">
      <c r="A763" s="45"/>
      <c r="B763" s="45"/>
      <c r="C763" s="46"/>
      <c r="D763" s="47"/>
      <c r="E763" s="45"/>
      <c r="F763" s="48">
        <v>23</v>
      </c>
      <c r="G763" s="48"/>
      <c r="H763" s="103">
        <f>VLOOKUP(F763,工作表9!$G$1:$H$3, 2, FALSE )</f>
        <v>14800</v>
      </c>
      <c r="I763" s="104">
        <f t="shared" si="11"/>
        <v>0</v>
      </c>
    </row>
    <row r="764" spans="1:9">
      <c r="A764" s="45"/>
      <c r="B764" s="45"/>
      <c r="C764" s="46"/>
      <c r="D764" s="47"/>
      <c r="E764" s="45"/>
      <c r="F764" s="48">
        <v>23</v>
      </c>
      <c r="G764" s="48"/>
      <c r="H764" s="103">
        <f>VLOOKUP(F764,工作表9!$G$1:$H$3, 2, FALSE )</f>
        <v>14800</v>
      </c>
      <c r="I764" s="104">
        <f t="shared" si="11"/>
        <v>0</v>
      </c>
    </row>
    <row r="765" spans="1:9">
      <c r="A765" s="45"/>
      <c r="B765" s="45"/>
      <c r="C765" s="46"/>
      <c r="D765" s="47"/>
      <c r="E765" s="45"/>
      <c r="F765" s="48">
        <v>23</v>
      </c>
      <c r="G765" s="48"/>
      <c r="H765" s="103">
        <f>VLOOKUP(F765,工作表9!$G$1:$H$3, 2, FALSE )</f>
        <v>14800</v>
      </c>
      <c r="I765" s="104">
        <f t="shared" si="11"/>
        <v>0</v>
      </c>
    </row>
    <row r="766" spans="1:9">
      <c r="A766" s="45"/>
      <c r="B766" s="45"/>
      <c r="C766" s="46"/>
      <c r="D766" s="47"/>
      <c r="E766" s="45"/>
      <c r="F766" s="48">
        <v>23</v>
      </c>
      <c r="G766" s="48"/>
      <c r="H766" s="103">
        <f>VLOOKUP(F766,工作表9!$G$1:$H$3, 2, FALSE )</f>
        <v>14800</v>
      </c>
      <c r="I766" s="104">
        <f t="shared" si="11"/>
        <v>0</v>
      </c>
    </row>
    <row r="767" spans="1:9">
      <c r="A767" s="45"/>
      <c r="B767" s="45"/>
      <c r="C767" s="46"/>
      <c r="D767" s="47"/>
      <c r="E767" s="45"/>
      <c r="F767" s="48">
        <v>23</v>
      </c>
      <c r="G767" s="48"/>
      <c r="H767" s="103">
        <f>VLOOKUP(F767,工作表9!$G$1:$H$3, 2, FALSE )</f>
        <v>14800</v>
      </c>
      <c r="I767" s="104">
        <f t="shared" si="11"/>
        <v>0</v>
      </c>
    </row>
    <row r="768" spans="1:9">
      <c r="A768" s="45"/>
      <c r="B768" s="45"/>
      <c r="C768" s="46"/>
      <c r="D768" s="47"/>
      <c r="E768" s="45"/>
      <c r="F768" s="48">
        <v>23</v>
      </c>
      <c r="G768" s="48"/>
      <c r="H768" s="103">
        <f>VLOOKUP(F768,工作表9!$G$1:$H$3, 2, FALSE )</f>
        <v>14800</v>
      </c>
      <c r="I768" s="104">
        <f t="shared" si="11"/>
        <v>0</v>
      </c>
    </row>
    <row r="769" spans="1:9">
      <c r="A769" s="45"/>
      <c r="B769" s="45"/>
      <c r="C769" s="46"/>
      <c r="D769" s="47"/>
      <c r="E769" s="45"/>
      <c r="F769" s="48">
        <v>23</v>
      </c>
      <c r="G769" s="48"/>
      <c r="H769" s="103">
        <f>VLOOKUP(F769,工作表9!$G$1:$H$3, 2, FALSE )</f>
        <v>14800</v>
      </c>
      <c r="I769" s="104">
        <f t="shared" si="11"/>
        <v>0</v>
      </c>
    </row>
    <row r="770" spans="1:9">
      <c r="A770" s="45"/>
      <c r="B770" s="45"/>
      <c r="C770" s="46"/>
      <c r="D770" s="47"/>
      <c r="E770" s="45"/>
      <c r="F770" s="48">
        <v>23</v>
      </c>
      <c r="G770" s="48"/>
      <c r="H770" s="103">
        <f>VLOOKUP(F770,工作表9!$G$1:$H$3, 2, FALSE )</f>
        <v>14800</v>
      </c>
      <c r="I770" s="104">
        <f t="shared" si="11"/>
        <v>0</v>
      </c>
    </row>
    <row r="771" spans="1:9">
      <c r="A771" s="45"/>
      <c r="B771" s="45"/>
      <c r="C771" s="46"/>
      <c r="D771" s="47"/>
      <c r="E771" s="45"/>
      <c r="F771" s="48">
        <v>23</v>
      </c>
      <c r="G771" s="48"/>
      <c r="H771" s="103">
        <f>VLOOKUP(F771,工作表9!$G$1:$H$3, 2, FALSE )</f>
        <v>14800</v>
      </c>
      <c r="I771" s="104">
        <f t="shared" si="11"/>
        <v>0</v>
      </c>
    </row>
    <row r="772" spans="1:9">
      <c r="A772" s="45"/>
      <c r="B772" s="45"/>
      <c r="C772" s="46"/>
      <c r="D772" s="47"/>
      <c r="E772" s="45"/>
      <c r="F772" s="48">
        <v>23</v>
      </c>
      <c r="G772" s="48"/>
      <c r="H772" s="103">
        <f>VLOOKUP(F772,工作表9!$G$1:$H$3, 2, FALSE )</f>
        <v>14800</v>
      </c>
      <c r="I772" s="104">
        <f t="shared" si="11"/>
        <v>0</v>
      </c>
    </row>
    <row r="773" spans="1:9">
      <c r="A773" s="45"/>
      <c r="B773" s="45"/>
      <c r="C773" s="46"/>
      <c r="D773" s="47"/>
      <c r="E773" s="45"/>
      <c r="F773" s="48">
        <v>23</v>
      </c>
      <c r="G773" s="48"/>
      <c r="H773" s="103">
        <f>VLOOKUP(F773,工作表9!$G$1:$H$3, 2, FALSE )</f>
        <v>14800</v>
      </c>
      <c r="I773" s="104">
        <f t="shared" si="11"/>
        <v>0</v>
      </c>
    </row>
    <row r="774" spans="1:9">
      <c r="A774" s="45"/>
      <c r="B774" s="45"/>
      <c r="C774" s="46"/>
      <c r="D774" s="47"/>
      <c r="E774" s="45"/>
      <c r="F774" s="48">
        <v>23</v>
      </c>
      <c r="G774" s="48"/>
      <c r="H774" s="103">
        <f>VLOOKUP(F774,工作表9!$G$1:$H$3, 2, FALSE )</f>
        <v>14800</v>
      </c>
      <c r="I774" s="104">
        <f t="shared" si="11"/>
        <v>0</v>
      </c>
    </row>
    <row r="775" spans="1:9">
      <c r="A775" s="45"/>
      <c r="B775" s="45"/>
      <c r="C775" s="46"/>
      <c r="D775" s="47"/>
      <c r="E775" s="45"/>
      <c r="F775" s="48">
        <v>23</v>
      </c>
      <c r="G775" s="48"/>
      <c r="H775" s="103">
        <f>VLOOKUP(F775,工作表9!$G$1:$H$3, 2, FALSE )</f>
        <v>14800</v>
      </c>
      <c r="I775" s="104">
        <f t="shared" si="11"/>
        <v>0</v>
      </c>
    </row>
    <row r="776" spans="1:9">
      <c r="A776" s="45"/>
      <c r="B776" s="45"/>
      <c r="C776" s="46"/>
      <c r="D776" s="47"/>
      <c r="E776" s="45"/>
      <c r="F776" s="48">
        <v>23</v>
      </c>
      <c r="G776" s="48"/>
      <c r="H776" s="103">
        <f>VLOOKUP(F776,工作表9!$G$1:$H$3, 2, FALSE )</f>
        <v>14800</v>
      </c>
      <c r="I776" s="104">
        <f t="shared" si="11"/>
        <v>0</v>
      </c>
    </row>
    <row r="777" spans="1:9">
      <c r="A777" s="45"/>
      <c r="B777" s="45"/>
      <c r="C777" s="46"/>
      <c r="D777" s="47"/>
      <c r="E777" s="45"/>
      <c r="F777" s="48">
        <v>23</v>
      </c>
      <c r="G777" s="48"/>
      <c r="H777" s="103">
        <f>VLOOKUP(F777,工作表9!$G$1:$H$3, 2, FALSE )</f>
        <v>14800</v>
      </c>
      <c r="I777" s="104">
        <f t="shared" si="11"/>
        <v>0</v>
      </c>
    </row>
    <row r="778" spans="1:9">
      <c r="A778" s="45"/>
      <c r="B778" s="45"/>
      <c r="C778" s="46"/>
      <c r="D778" s="47"/>
      <c r="E778" s="45"/>
      <c r="F778" s="48">
        <v>23</v>
      </c>
      <c r="G778" s="48"/>
      <c r="H778" s="103">
        <f>VLOOKUP(F778,工作表9!$G$1:$H$3, 2, FALSE )</f>
        <v>14800</v>
      </c>
      <c r="I778" s="104">
        <f t="shared" si="11"/>
        <v>0</v>
      </c>
    </row>
    <row r="779" spans="1:9">
      <c r="A779" s="45"/>
      <c r="B779" s="45"/>
      <c r="C779" s="46"/>
      <c r="D779" s="47"/>
      <c r="E779" s="45"/>
      <c r="F779" s="48">
        <v>23</v>
      </c>
      <c r="G779" s="48"/>
      <c r="H779" s="103">
        <f>VLOOKUP(F779,工作表9!$G$1:$H$3, 2, FALSE )</f>
        <v>14800</v>
      </c>
      <c r="I779" s="104">
        <f t="shared" ref="I779:I842" si="12">G779*H779</f>
        <v>0</v>
      </c>
    </row>
    <row r="780" spans="1:9">
      <c r="A780" s="45"/>
      <c r="B780" s="45"/>
      <c r="C780" s="46"/>
      <c r="D780" s="47"/>
      <c r="E780" s="45"/>
      <c r="F780" s="48">
        <v>23</v>
      </c>
      <c r="G780" s="48"/>
      <c r="H780" s="103">
        <f>VLOOKUP(F780,工作表9!$G$1:$H$3, 2, FALSE )</f>
        <v>14800</v>
      </c>
      <c r="I780" s="104">
        <f t="shared" si="12"/>
        <v>0</v>
      </c>
    </row>
    <row r="781" spans="1:9">
      <c r="A781" s="45"/>
      <c r="B781" s="45"/>
      <c r="C781" s="46"/>
      <c r="D781" s="47"/>
      <c r="E781" s="45"/>
      <c r="F781" s="48">
        <v>23</v>
      </c>
      <c r="G781" s="48"/>
      <c r="H781" s="103">
        <f>VLOOKUP(F781,工作表9!$G$1:$H$3, 2, FALSE )</f>
        <v>14800</v>
      </c>
      <c r="I781" s="104">
        <f t="shared" si="12"/>
        <v>0</v>
      </c>
    </row>
    <row r="782" spans="1:9">
      <c r="A782" s="45"/>
      <c r="B782" s="45"/>
      <c r="C782" s="46"/>
      <c r="D782" s="47"/>
      <c r="E782" s="45"/>
      <c r="F782" s="48">
        <v>23</v>
      </c>
      <c r="G782" s="48"/>
      <c r="H782" s="103">
        <f>VLOOKUP(F782,工作表9!$G$1:$H$3, 2, FALSE )</f>
        <v>14800</v>
      </c>
      <c r="I782" s="104">
        <f t="shared" si="12"/>
        <v>0</v>
      </c>
    </row>
    <row r="783" spans="1:9">
      <c r="A783" s="45"/>
      <c r="B783" s="45"/>
      <c r="C783" s="46"/>
      <c r="D783" s="47"/>
      <c r="E783" s="45"/>
      <c r="F783" s="48">
        <v>23</v>
      </c>
      <c r="G783" s="48"/>
      <c r="H783" s="103">
        <f>VLOOKUP(F783,工作表9!$G$1:$H$3, 2, FALSE )</f>
        <v>14800</v>
      </c>
      <c r="I783" s="104">
        <f t="shared" si="12"/>
        <v>0</v>
      </c>
    </row>
    <row r="784" spans="1:9">
      <c r="A784" s="45"/>
      <c r="B784" s="45"/>
      <c r="C784" s="46"/>
      <c r="D784" s="47"/>
      <c r="E784" s="45"/>
      <c r="F784" s="48">
        <v>23</v>
      </c>
      <c r="G784" s="48"/>
      <c r="H784" s="103">
        <f>VLOOKUP(F784,工作表9!$G$1:$H$3, 2, FALSE )</f>
        <v>14800</v>
      </c>
      <c r="I784" s="104">
        <f t="shared" si="12"/>
        <v>0</v>
      </c>
    </row>
    <row r="785" spans="1:9">
      <c r="A785" s="45"/>
      <c r="B785" s="45"/>
      <c r="C785" s="46"/>
      <c r="D785" s="47"/>
      <c r="E785" s="45"/>
      <c r="F785" s="48">
        <v>23</v>
      </c>
      <c r="G785" s="48"/>
      <c r="H785" s="103">
        <f>VLOOKUP(F785,工作表9!$G$1:$H$3, 2, FALSE )</f>
        <v>14800</v>
      </c>
      <c r="I785" s="104">
        <f t="shared" si="12"/>
        <v>0</v>
      </c>
    </row>
    <row r="786" spans="1:9">
      <c r="A786" s="45"/>
      <c r="B786" s="45"/>
      <c r="C786" s="46"/>
      <c r="D786" s="47"/>
      <c r="E786" s="45"/>
      <c r="F786" s="48">
        <v>23</v>
      </c>
      <c r="G786" s="48"/>
      <c r="H786" s="103">
        <f>VLOOKUP(F786,工作表9!$G$1:$H$3, 2, FALSE )</f>
        <v>14800</v>
      </c>
      <c r="I786" s="104">
        <f t="shared" si="12"/>
        <v>0</v>
      </c>
    </row>
    <row r="787" spans="1:9">
      <c r="A787" s="45"/>
      <c r="B787" s="45"/>
      <c r="C787" s="46"/>
      <c r="D787" s="47"/>
      <c r="E787" s="45"/>
      <c r="F787" s="48">
        <v>23</v>
      </c>
      <c r="G787" s="48"/>
      <c r="H787" s="103">
        <f>VLOOKUP(F787,工作表9!$G$1:$H$3, 2, FALSE )</f>
        <v>14800</v>
      </c>
      <c r="I787" s="104">
        <f t="shared" si="12"/>
        <v>0</v>
      </c>
    </row>
    <row r="788" spans="1:9">
      <c r="A788" s="45"/>
      <c r="B788" s="45"/>
      <c r="C788" s="46"/>
      <c r="D788" s="47"/>
      <c r="E788" s="45"/>
      <c r="F788" s="48">
        <v>23</v>
      </c>
      <c r="G788" s="48"/>
      <c r="H788" s="103">
        <f>VLOOKUP(F788,工作表9!$G$1:$H$3, 2, FALSE )</f>
        <v>14800</v>
      </c>
      <c r="I788" s="104">
        <f t="shared" si="12"/>
        <v>0</v>
      </c>
    </row>
    <row r="789" spans="1:9">
      <c r="A789" s="45"/>
      <c r="B789" s="45"/>
      <c r="C789" s="46"/>
      <c r="D789" s="47"/>
      <c r="E789" s="45"/>
      <c r="F789" s="48">
        <v>23</v>
      </c>
      <c r="G789" s="48"/>
      <c r="H789" s="103">
        <f>VLOOKUP(F789,工作表9!$G$1:$H$3, 2, FALSE )</f>
        <v>14800</v>
      </c>
      <c r="I789" s="104">
        <f t="shared" si="12"/>
        <v>0</v>
      </c>
    </row>
    <row r="790" spans="1:9">
      <c r="A790" s="45"/>
      <c r="B790" s="45"/>
      <c r="C790" s="46"/>
      <c r="D790" s="47"/>
      <c r="E790" s="45"/>
      <c r="F790" s="48">
        <v>23</v>
      </c>
      <c r="G790" s="48"/>
      <c r="H790" s="103">
        <f>VLOOKUP(F790,工作表9!$G$1:$H$3, 2, FALSE )</f>
        <v>14800</v>
      </c>
      <c r="I790" s="104">
        <f t="shared" si="12"/>
        <v>0</v>
      </c>
    </row>
    <row r="791" spans="1:9">
      <c r="A791" s="45"/>
      <c r="B791" s="45"/>
      <c r="C791" s="46"/>
      <c r="D791" s="47"/>
      <c r="E791" s="45"/>
      <c r="F791" s="48">
        <v>23</v>
      </c>
      <c r="G791" s="48"/>
      <c r="H791" s="103">
        <f>VLOOKUP(F791,工作表9!$G$1:$H$3, 2, FALSE )</f>
        <v>14800</v>
      </c>
      <c r="I791" s="104">
        <f t="shared" si="12"/>
        <v>0</v>
      </c>
    </row>
    <row r="792" spans="1:9">
      <c r="A792" s="45"/>
      <c r="B792" s="45"/>
      <c r="C792" s="46"/>
      <c r="D792" s="47"/>
      <c r="E792" s="45"/>
      <c r="F792" s="48">
        <v>23</v>
      </c>
      <c r="G792" s="48"/>
      <c r="H792" s="103">
        <f>VLOOKUP(F792,工作表9!$G$1:$H$3, 2, FALSE )</f>
        <v>14800</v>
      </c>
      <c r="I792" s="104">
        <f t="shared" si="12"/>
        <v>0</v>
      </c>
    </row>
    <row r="793" spans="1:9">
      <c r="A793" s="45"/>
      <c r="B793" s="45"/>
      <c r="C793" s="46"/>
      <c r="D793" s="47"/>
      <c r="E793" s="45"/>
      <c r="F793" s="48">
        <v>23</v>
      </c>
      <c r="G793" s="48"/>
      <c r="H793" s="103">
        <f>VLOOKUP(F793,工作表9!$G$1:$H$3, 2, FALSE )</f>
        <v>14800</v>
      </c>
      <c r="I793" s="104">
        <f t="shared" si="12"/>
        <v>0</v>
      </c>
    </row>
    <row r="794" spans="1:9">
      <c r="A794" s="45"/>
      <c r="B794" s="45"/>
      <c r="C794" s="46"/>
      <c r="D794" s="47"/>
      <c r="E794" s="45"/>
      <c r="F794" s="48">
        <v>23</v>
      </c>
      <c r="G794" s="48"/>
      <c r="H794" s="103">
        <f>VLOOKUP(F794,工作表9!$G$1:$H$3, 2, FALSE )</f>
        <v>14800</v>
      </c>
      <c r="I794" s="104">
        <f t="shared" si="12"/>
        <v>0</v>
      </c>
    </row>
    <row r="795" spans="1:9">
      <c r="A795" s="45"/>
      <c r="B795" s="45"/>
      <c r="C795" s="46"/>
      <c r="D795" s="47"/>
      <c r="E795" s="45"/>
      <c r="F795" s="48">
        <v>23</v>
      </c>
      <c r="G795" s="48"/>
      <c r="H795" s="103">
        <f>VLOOKUP(F795,工作表9!$G$1:$H$3, 2, FALSE )</f>
        <v>14800</v>
      </c>
      <c r="I795" s="104">
        <f t="shared" si="12"/>
        <v>0</v>
      </c>
    </row>
    <row r="796" spans="1:9">
      <c r="A796" s="45"/>
      <c r="B796" s="45"/>
      <c r="C796" s="46"/>
      <c r="D796" s="47"/>
      <c r="E796" s="45"/>
      <c r="F796" s="48">
        <v>23</v>
      </c>
      <c r="G796" s="48"/>
      <c r="H796" s="103">
        <f>VLOOKUP(F796,工作表9!$G$1:$H$3, 2, FALSE )</f>
        <v>14800</v>
      </c>
      <c r="I796" s="104">
        <f t="shared" si="12"/>
        <v>0</v>
      </c>
    </row>
    <row r="797" spans="1:9">
      <c r="A797" s="45"/>
      <c r="B797" s="45"/>
      <c r="C797" s="46"/>
      <c r="D797" s="47"/>
      <c r="E797" s="45"/>
      <c r="F797" s="48">
        <v>23</v>
      </c>
      <c r="G797" s="48"/>
      <c r="H797" s="103">
        <f>VLOOKUP(F797,工作表9!$G$1:$H$3, 2, FALSE )</f>
        <v>14800</v>
      </c>
      <c r="I797" s="104">
        <f t="shared" si="12"/>
        <v>0</v>
      </c>
    </row>
    <row r="798" spans="1:9">
      <c r="A798" s="45"/>
      <c r="B798" s="45"/>
      <c r="C798" s="46"/>
      <c r="D798" s="47"/>
      <c r="E798" s="45"/>
      <c r="F798" s="48">
        <v>23</v>
      </c>
      <c r="G798" s="48"/>
      <c r="H798" s="103">
        <f>VLOOKUP(F798,工作表9!$G$1:$H$3, 2, FALSE )</f>
        <v>14800</v>
      </c>
      <c r="I798" s="104">
        <f t="shared" si="12"/>
        <v>0</v>
      </c>
    </row>
    <row r="799" spans="1:9">
      <c r="A799" s="45"/>
      <c r="B799" s="45"/>
      <c r="C799" s="46"/>
      <c r="D799" s="47"/>
      <c r="E799" s="45"/>
      <c r="F799" s="48">
        <v>23</v>
      </c>
      <c r="G799" s="48"/>
      <c r="H799" s="103">
        <f>VLOOKUP(F799,工作表9!$G$1:$H$3, 2, FALSE )</f>
        <v>14800</v>
      </c>
      <c r="I799" s="104">
        <f t="shared" si="12"/>
        <v>0</v>
      </c>
    </row>
    <row r="800" spans="1:9">
      <c r="A800" s="45"/>
      <c r="B800" s="45"/>
      <c r="C800" s="46"/>
      <c r="D800" s="47"/>
      <c r="E800" s="45"/>
      <c r="F800" s="48">
        <v>23</v>
      </c>
      <c r="G800" s="48"/>
      <c r="H800" s="103">
        <f>VLOOKUP(F800,工作表9!$G$1:$H$3, 2, FALSE )</f>
        <v>14800</v>
      </c>
      <c r="I800" s="104">
        <f t="shared" si="12"/>
        <v>0</v>
      </c>
    </row>
    <row r="801" spans="1:9">
      <c r="A801" s="45"/>
      <c r="B801" s="45"/>
      <c r="C801" s="46"/>
      <c r="D801" s="47"/>
      <c r="E801" s="45"/>
      <c r="F801" s="48">
        <v>23</v>
      </c>
      <c r="G801" s="48"/>
      <c r="H801" s="103">
        <f>VLOOKUP(F801,工作表9!$G$1:$H$3, 2, FALSE )</f>
        <v>14800</v>
      </c>
      <c r="I801" s="104">
        <f t="shared" si="12"/>
        <v>0</v>
      </c>
    </row>
    <row r="802" spans="1:9">
      <c r="A802" s="45"/>
      <c r="B802" s="45"/>
      <c r="C802" s="46"/>
      <c r="D802" s="47"/>
      <c r="E802" s="45"/>
      <c r="F802" s="48">
        <v>23</v>
      </c>
      <c r="G802" s="48"/>
      <c r="H802" s="103">
        <f>VLOOKUP(F802,工作表9!$G$1:$H$3, 2, FALSE )</f>
        <v>14800</v>
      </c>
      <c r="I802" s="104">
        <f t="shared" si="12"/>
        <v>0</v>
      </c>
    </row>
    <row r="803" spans="1:9">
      <c r="A803" s="45"/>
      <c r="B803" s="45"/>
      <c r="C803" s="46"/>
      <c r="D803" s="47"/>
      <c r="E803" s="45"/>
      <c r="F803" s="48">
        <v>23</v>
      </c>
      <c r="G803" s="48"/>
      <c r="H803" s="103">
        <f>VLOOKUP(F803,工作表9!$G$1:$H$3, 2, FALSE )</f>
        <v>14800</v>
      </c>
      <c r="I803" s="104">
        <f t="shared" si="12"/>
        <v>0</v>
      </c>
    </row>
    <row r="804" spans="1:9">
      <c r="A804" s="45"/>
      <c r="B804" s="45"/>
      <c r="C804" s="46"/>
      <c r="D804" s="47"/>
      <c r="E804" s="45"/>
      <c r="F804" s="48">
        <v>23</v>
      </c>
      <c r="G804" s="48"/>
      <c r="H804" s="103">
        <f>VLOOKUP(F804,工作表9!$G$1:$H$3, 2, FALSE )</f>
        <v>14800</v>
      </c>
      <c r="I804" s="104">
        <f t="shared" si="12"/>
        <v>0</v>
      </c>
    </row>
    <row r="805" spans="1:9">
      <c r="A805" s="45"/>
      <c r="B805" s="45"/>
      <c r="C805" s="46"/>
      <c r="D805" s="47"/>
      <c r="E805" s="45"/>
      <c r="F805" s="48">
        <v>23</v>
      </c>
      <c r="G805" s="48"/>
      <c r="H805" s="103">
        <f>VLOOKUP(F805,工作表9!$G$1:$H$3, 2, FALSE )</f>
        <v>14800</v>
      </c>
      <c r="I805" s="104">
        <f t="shared" si="12"/>
        <v>0</v>
      </c>
    </row>
    <row r="806" spans="1:9">
      <c r="A806" s="45"/>
      <c r="B806" s="45"/>
      <c r="C806" s="46"/>
      <c r="D806" s="47"/>
      <c r="E806" s="45"/>
      <c r="F806" s="48">
        <v>23</v>
      </c>
      <c r="G806" s="48"/>
      <c r="H806" s="103">
        <f>VLOOKUP(F806,工作表9!$G$1:$H$3, 2, FALSE )</f>
        <v>14800</v>
      </c>
      <c r="I806" s="104">
        <f t="shared" si="12"/>
        <v>0</v>
      </c>
    </row>
    <row r="807" spans="1:9">
      <c r="A807" s="45"/>
      <c r="B807" s="45"/>
      <c r="C807" s="46"/>
      <c r="D807" s="47"/>
      <c r="E807" s="45"/>
      <c r="F807" s="48">
        <v>23</v>
      </c>
      <c r="G807" s="48"/>
      <c r="H807" s="103">
        <f>VLOOKUP(F807,工作表9!$G$1:$H$3, 2, FALSE )</f>
        <v>14800</v>
      </c>
      <c r="I807" s="104">
        <f t="shared" si="12"/>
        <v>0</v>
      </c>
    </row>
    <row r="808" spans="1:9">
      <c r="A808" s="45"/>
      <c r="B808" s="45"/>
      <c r="C808" s="46"/>
      <c r="D808" s="47"/>
      <c r="E808" s="45"/>
      <c r="F808" s="48">
        <v>23</v>
      </c>
      <c r="G808" s="48"/>
      <c r="H808" s="103">
        <f>VLOOKUP(F808,工作表9!$G$1:$H$3, 2, FALSE )</f>
        <v>14800</v>
      </c>
      <c r="I808" s="104">
        <f t="shared" si="12"/>
        <v>0</v>
      </c>
    </row>
    <row r="809" spans="1:9">
      <c r="A809" s="45"/>
      <c r="B809" s="45"/>
      <c r="C809" s="46"/>
      <c r="D809" s="47"/>
      <c r="E809" s="45"/>
      <c r="F809" s="48">
        <v>23</v>
      </c>
      <c r="G809" s="48"/>
      <c r="H809" s="103">
        <f>VLOOKUP(F809,工作表9!$G$1:$H$3, 2, FALSE )</f>
        <v>14800</v>
      </c>
      <c r="I809" s="104">
        <f t="shared" si="12"/>
        <v>0</v>
      </c>
    </row>
    <row r="810" spans="1:9">
      <c r="A810" s="45"/>
      <c r="B810" s="45"/>
      <c r="C810" s="46"/>
      <c r="D810" s="47"/>
      <c r="E810" s="45"/>
      <c r="F810" s="48">
        <v>23</v>
      </c>
      <c r="G810" s="48"/>
      <c r="H810" s="103">
        <f>VLOOKUP(F810,工作表9!$G$1:$H$3, 2, FALSE )</f>
        <v>14800</v>
      </c>
      <c r="I810" s="104">
        <f t="shared" si="12"/>
        <v>0</v>
      </c>
    </row>
    <row r="811" spans="1:9">
      <c r="A811" s="45"/>
      <c r="B811" s="45"/>
      <c r="C811" s="46"/>
      <c r="D811" s="47"/>
      <c r="E811" s="45"/>
      <c r="F811" s="48">
        <v>23</v>
      </c>
      <c r="G811" s="48"/>
      <c r="H811" s="103">
        <f>VLOOKUP(F811,工作表9!$G$1:$H$3, 2, FALSE )</f>
        <v>14800</v>
      </c>
      <c r="I811" s="104">
        <f t="shared" si="12"/>
        <v>0</v>
      </c>
    </row>
    <row r="812" spans="1:9">
      <c r="A812" s="45"/>
      <c r="B812" s="45"/>
      <c r="C812" s="46"/>
      <c r="D812" s="47"/>
      <c r="E812" s="45"/>
      <c r="F812" s="48">
        <v>23</v>
      </c>
      <c r="G812" s="48"/>
      <c r="H812" s="103">
        <f>VLOOKUP(F812,工作表9!$G$1:$H$3, 2, FALSE )</f>
        <v>14800</v>
      </c>
      <c r="I812" s="104">
        <f t="shared" si="12"/>
        <v>0</v>
      </c>
    </row>
    <row r="813" spans="1:9">
      <c r="A813" s="45"/>
      <c r="B813" s="45"/>
      <c r="C813" s="46"/>
      <c r="D813" s="47"/>
      <c r="E813" s="45"/>
      <c r="F813" s="48">
        <v>23</v>
      </c>
      <c r="G813" s="48"/>
      <c r="H813" s="103">
        <f>VLOOKUP(F813,工作表9!$G$1:$H$3, 2, FALSE )</f>
        <v>14800</v>
      </c>
      <c r="I813" s="104">
        <f t="shared" si="12"/>
        <v>0</v>
      </c>
    </row>
    <row r="814" spans="1:9">
      <c r="A814" s="45"/>
      <c r="B814" s="45"/>
      <c r="C814" s="46"/>
      <c r="D814" s="47"/>
      <c r="E814" s="45"/>
      <c r="F814" s="48">
        <v>23</v>
      </c>
      <c r="G814" s="48"/>
      <c r="H814" s="103">
        <f>VLOOKUP(F814,工作表9!$G$1:$H$3, 2, FALSE )</f>
        <v>14800</v>
      </c>
      <c r="I814" s="104">
        <f t="shared" si="12"/>
        <v>0</v>
      </c>
    </row>
    <row r="815" spans="1:9">
      <c r="A815" s="45"/>
      <c r="B815" s="45"/>
      <c r="C815" s="46"/>
      <c r="D815" s="47"/>
      <c r="E815" s="45"/>
      <c r="F815" s="48">
        <v>23</v>
      </c>
      <c r="G815" s="48"/>
      <c r="H815" s="103">
        <f>VLOOKUP(F815,工作表9!$G$1:$H$3, 2, FALSE )</f>
        <v>14800</v>
      </c>
      <c r="I815" s="104">
        <f t="shared" si="12"/>
        <v>0</v>
      </c>
    </row>
    <row r="816" spans="1:9">
      <c r="A816" s="45"/>
      <c r="B816" s="45"/>
      <c r="C816" s="46"/>
      <c r="D816" s="47"/>
      <c r="E816" s="45"/>
      <c r="F816" s="48">
        <v>23</v>
      </c>
      <c r="G816" s="48"/>
      <c r="H816" s="103">
        <f>VLOOKUP(F816,工作表9!$G$1:$H$3, 2, FALSE )</f>
        <v>14800</v>
      </c>
      <c r="I816" s="104">
        <f t="shared" si="12"/>
        <v>0</v>
      </c>
    </row>
    <row r="817" spans="1:9">
      <c r="A817" s="45"/>
      <c r="B817" s="45"/>
      <c r="C817" s="46"/>
      <c r="D817" s="47"/>
      <c r="E817" s="45"/>
      <c r="F817" s="48">
        <v>23</v>
      </c>
      <c r="G817" s="48"/>
      <c r="H817" s="103">
        <f>VLOOKUP(F817,工作表9!$G$1:$H$3, 2, FALSE )</f>
        <v>14800</v>
      </c>
      <c r="I817" s="104">
        <f t="shared" si="12"/>
        <v>0</v>
      </c>
    </row>
    <row r="818" spans="1:9">
      <c r="A818" s="45"/>
      <c r="B818" s="45"/>
      <c r="C818" s="46"/>
      <c r="D818" s="47"/>
      <c r="E818" s="45"/>
      <c r="F818" s="48">
        <v>23</v>
      </c>
      <c r="G818" s="48"/>
      <c r="H818" s="103">
        <f>VLOOKUP(F818,工作表9!$G$1:$H$3, 2, FALSE )</f>
        <v>14800</v>
      </c>
      <c r="I818" s="104">
        <f t="shared" si="12"/>
        <v>0</v>
      </c>
    </row>
    <row r="819" spans="1:9">
      <c r="A819" s="45"/>
      <c r="B819" s="45"/>
      <c r="C819" s="46"/>
      <c r="D819" s="47"/>
      <c r="E819" s="45"/>
      <c r="F819" s="48">
        <v>23</v>
      </c>
      <c r="G819" s="48"/>
      <c r="H819" s="103">
        <f>VLOOKUP(F819,工作表9!$G$1:$H$3, 2, FALSE )</f>
        <v>14800</v>
      </c>
      <c r="I819" s="104">
        <f t="shared" si="12"/>
        <v>0</v>
      </c>
    </row>
    <row r="820" spans="1:9">
      <c r="A820" s="45"/>
      <c r="B820" s="45"/>
      <c r="C820" s="46"/>
      <c r="D820" s="47"/>
      <c r="E820" s="45"/>
      <c r="F820" s="48">
        <v>23</v>
      </c>
      <c r="G820" s="48"/>
      <c r="H820" s="103">
        <f>VLOOKUP(F820,工作表9!$G$1:$H$3, 2, FALSE )</f>
        <v>14800</v>
      </c>
      <c r="I820" s="104">
        <f t="shared" si="12"/>
        <v>0</v>
      </c>
    </row>
    <row r="821" spans="1:9">
      <c r="A821" s="45"/>
      <c r="B821" s="45"/>
      <c r="C821" s="46"/>
      <c r="D821" s="47"/>
      <c r="E821" s="45"/>
      <c r="F821" s="48">
        <v>23</v>
      </c>
      <c r="G821" s="48"/>
      <c r="H821" s="103">
        <f>VLOOKUP(F821,工作表9!$G$1:$H$3, 2, FALSE )</f>
        <v>14800</v>
      </c>
      <c r="I821" s="104">
        <f t="shared" si="12"/>
        <v>0</v>
      </c>
    </row>
    <row r="822" spans="1:9">
      <c r="A822" s="45"/>
      <c r="B822" s="45"/>
      <c r="C822" s="46"/>
      <c r="D822" s="47"/>
      <c r="E822" s="45"/>
      <c r="F822" s="48">
        <v>23</v>
      </c>
      <c r="G822" s="48"/>
      <c r="H822" s="103">
        <f>VLOOKUP(F822,工作表9!$G$1:$H$3, 2, FALSE )</f>
        <v>14800</v>
      </c>
      <c r="I822" s="104">
        <f t="shared" si="12"/>
        <v>0</v>
      </c>
    </row>
    <row r="823" spans="1:9">
      <c r="A823" s="45"/>
      <c r="B823" s="45"/>
      <c r="C823" s="46"/>
      <c r="D823" s="47"/>
      <c r="E823" s="45"/>
      <c r="F823" s="48">
        <v>23</v>
      </c>
      <c r="G823" s="48"/>
      <c r="H823" s="103">
        <f>VLOOKUP(F823,工作表9!$G$1:$H$3, 2, FALSE )</f>
        <v>14800</v>
      </c>
      <c r="I823" s="104">
        <f t="shared" si="12"/>
        <v>0</v>
      </c>
    </row>
    <row r="824" spans="1:9">
      <c r="A824" s="45"/>
      <c r="B824" s="45"/>
      <c r="C824" s="46"/>
      <c r="D824" s="47"/>
      <c r="E824" s="45"/>
      <c r="F824" s="48">
        <v>23</v>
      </c>
      <c r="G824" s="48"/>
      <c r="H824" s="103">
        <f>VLOOKUP(F824,工作表9!$G$1:$H$3, 2, FALSE )</f>
        <v>14800</v>
      </c>
      <c r="I824" s="104">
        <f t="shared" si="12"/>
        <v>0</v>
      </c>
    </row>
    <row r="825" spans="1:9">
      <c r="A825" s="45"/>
      <c r="B825" s="45"/>
      <c r="C825" s="46"/>
      <c r="D825" s="47"/>
      <c r="E825" s="45"/>
      <c r="F825" s="48">
        <v>23</v>
      </c>
      <c r="G825" s="48"/>
      <c r="H825" s="103">
        <f>VLOOKUP(F825,工作表9!$G$1:$H$3, 2, FALSE )</f>
        <v>14800</v>
      </c>
      <c r="I825" s="104">
        <f t="shared" si="12"/>
        <v>0</v>
      </c>
    </row>
    <row r="826" spans="1:9">
      <c r="A826" s="45"/>
      <c r="B826" s="45"/>
      <c r="C826" s="46"/>
      <c r="D826" s="47"/>
      <c r="E826" s="45"/>
      <c r="F826" s="48">
        <v>23</v>
      </c>
      <c r="G826" s="48"/>
      <c r="H826" s="103">
        <f>VLOOKUP(F826,工作表9!$G$1:$H$3, 2, FALSE )</f>
        <v>14800</v>
      </c>
      <c r="I826" s="104">
        <f t="shared" si="12"/>
        <v>0</v>
      </c>
    </row>
    <row r="827" spans="1:9">
      <c r="A827" s="45"/>
      <c r="B827" s="45"/>
      <c r="C827" s="46"/>
      <c r="D827" s="47"/>
      <c r="E827" s="45"/>
      <c r="F827" s="48">
        <v>23</v>
      </c>
      <c r="G827" s="48"/>
      <c r="H827" s="103">
        <f>VLOOKUP(F827,工作表9!$G$1:$H$3, 2, FALSE )</f>
        <v>14800</v>
      </c>
      <c r="I827" s="104">
        <f t="shared" si="12"/>
        <v>0</v>
      </c>
    </row>
    <row r="828" spans="1:9">
      <c r="A828" s="45"/>
      <c r="B828" s="45"/>
      <c r="C828" s="46"/>
      <c r="D828" s="47"/>
      <c r="E828" s="45"/>
      <c r="F828" s="48">
        <v>23</v>
      </c>
      <c r="G828" s="48"/>
      <c r="H828" s="103">
        <f>VLOOKUP(F828,工作表9!$G$1:$H$3, 2, FALSE )</f>
        <v>14800</v>
      </c>
      <c r="I828" s="104">
        <f t="shared" si="12"/>
        <v>0</v>
      </c>
    </row>
    <row r="829" spans="1:9">
      <c r="A829" s="45"/>
      <c r="B829" s="45"/>
      <c r="C829" s="46"/>
      <c r="D829" s="47"/>
      <c r="E829" s="45"/>
      <c r="F829" s="48">
        <v>23</v>
      </c>
      <c r="G829" s="48"/>
      <c r="H829" s="103">
        <f>VLOOKUP(F829,工作表9!$G$1:$H$3, 2, FALSE )</f>
        <v>14800</v>
      </c>
      <c r="I829" s="104">
        <f t="shared" si="12"/>
        <v>0</v>
      </c>
    </row>
    <row r="830" spans="1:9">
      <c r="A830" s="45"/>
      <c r="B830" s="45"/>
      <c r="C830" s="46"/>
      <c r="D830" s="47"/>
      <c r="E830" s="45"/>
      <c r="F830" s="48">
        <v>23</v>
      </c>
      <c r="G830" s="48"/>
      <c r="H830" s="103">
        <f>VLOOKUP(F830,工作表9!$G$1:$H$3, 2, FALSE )</f>
        <v>14800</v>
      </c>
      <c r="I830" s="104">
        <f t="shared" si="12"/>
        <v>0</v>
      </c>
    </row>
    <row r="831" spans="1:9">
      <c r="A831" s="45"/>
      <c r="B831" s="45"/>
      <c r="C831" s="46"/>
      <c r="D831" s="47"/>
      <c r="E831" s="45"/>
      <c r="F831" s="48">
        <v>23</v>
      </c>
      <c r="G831" s="48"/>
      <c r="H831" s="103">
        <f>VLOOKUP(F831,工作表9!$G$1:$H$3, 2, FALSE )</f>
        <v>14800</v>
      </c>
      <c r="I831" s="104">
        <f t="shared" si="12"/>
        <v>0</v>
      </c>
    </row>
    <row r="832" spans="1:9">
      <c r="A832" s="45"/>
      <c r="B832" s="45"/>
      <c r="C832" s="46"/>
      <c r="D832" s="47"/>
      <c r="E832" s="45"/>
      <c r="F832" s="48">
        <v>23</v>
      </c>
      <c r="G832" s="48"/>
      <c r="H832" s="103">
        <f>VLOOKUP(F832,工作表9!$G$1:$H$3, 2, FALSE )</f>
        <v>14800</v>
      </c>
      <c r="I832" s="104">
        <f t="shared" si="12"/>
        <v>0</v>
      </c>
    </row>
    <row r="833" spans="1:9">
      <c r="A833" s="45"/>
      <c r="B833" s="45"/>
      <c r="C833" s="46"/>
      <c r="D833" s="47"/>
      <c r="E833" s="45"/>
      <c r="F833" s="48">
        <v>23</v>
      </c>
      <c r="G833" s="48"/>
      <c r="H833" s="103">
        <f>VLOOKUP(F833,工作表9!$G$1:$H$3, 2, FALSE )</f>
        <v>14800</v>
      </c>
      <c r="I833" s="104">
        <f t="shared" si="12"/>
        <v>0</v>
      </c>
    </row>
    <row r="834" spans="1:9">
      <c r="A834" s="45"/>
      <c r="B834" s="45"/>
      <c r="C834" s="46"/>
      <c r="D834" s="47"/>
      <c r="E834" s="45"/>
      <c r="F834" s="48">
        <v>23</v>
      </c>
      <c r="G834" s="48"/>
      <c r="H834" s="103">
        <f>VLOOKUP(F834,工作表9!$G$1:$H$3, 2, FALSE )</f>
        <v>14800</v>
      </c>
      <c r="I834" s="104">
        <f t="shared" si="12"/>
        <v>0</v>
      </c>
    </row>
    <row r="835" spans="1:9">
      <c r="A835" s="45"/>
      <c r="B835" s="45"/>
      <c r="C835" s="46"/>
      <c r="D835" s="47"/>
      <c r="E835" s="45"/>
      <c r="F835" s="48">
        <v>23</v>
      </c>
      <c r="G835" s="48"/>
      <c r="H835" s="103">
        <f>VLOOKUP(F835,工作表9!$G$1:$H$3, 2, FALSE )</f>
        <v>14800</v>
      </c>
      <c r="I835" s="104">
        <f t="shared" si="12"/>
        <v>0</v>
      </c>
    </row>
    <row r="836" spans="1:9">
      <c r="A836" s="45"/>
      <c r="B836" s="45"/>
      <c r="C836" s="46"/>
      <c r="D836" s="47"/>
      <c r="E836" s="45"/>
      <c r="F836" s="48">
        <v>23</v>
      </c>
      <c r="G836" s="48"/>
      <c r="H836" s="103">
        <f>VLOOKUP(F836,工作表9!$G$1:$H$3, 2, FALSE )</f>
        <v>14800</v>
      </c>
      <c r="I836" s="104">
        <f t="shared" si="12"/>
        <v>0</v>
      </c>
    </row>
    <row r="837" spans="1:9">
      <c r="A837" s="45"/>
      <c r="B837" s="45"/>
      <c r="C837" s="46"/>
      <c r="D837" s="47"/>
      <c r="E837" s="45"/>
      <c r="F837" s="48">
        <v>23</v>
      </c>
      <c r="G837" s="48"/>
      <c r="H837" s="103">
        <f>VLOOKUP(F837,工作表9!$G$1:$H$3, 2, FALSE )</f>
        <v>14800</v>
      </c>
      <c r="I837" s="104">
        <f t="shared" si="12"/>
        <v>0</v>
      </c>
    </row>
    <row r="838" spans="1:9">
      <c r="A838" s="45"/>
      <c r="B838" s="45"/>
      <c r="C838" s="46"/>
      <c r="D838" s="47"/>
      <c r="E838" s="45"/>
      <c r="F838" s="48">
        <v>23</v>
      </c>
      <c r="G838" s="48"/>
      <c r="H838" s="103">
        <f>VLOOKUP(F838,工作表9!$G$1:$H$3, 2, FALSE )</f>
        <v>14800</v>
      </c>
      <c r="I838" s="104">
        <f t="shared" si="12"/>
        <v>0</v>
      </c>
    </row>
    <row r="839" spans="1:9">
      <c r="A839" s="45"/>
      <c r="B839" s="45"/>
      <c r="C839" s="46"/>
      <c r="D839" s="47"/>
      <c r="E839" s="45"/>
      <c r="F839" s="48">
        <v>23</v>
      </c>
      <c r="G839" s="48"/>
      <c r="H839" s="103">
        <f>VLOOKUP(F839,工作表9!$G$1:$H$3, 2, FALSE )</f>
        <v>14800</v>
      </c>
      <c r="I839" s="104">
        <f t="shared" si="12"/>
        <v>0</v>
      </c>
    </row>
    <row r="840" spans="1:9">
      <c r="A840" s="45"/>
      <c r="B840" s="45"/>
      <c r="C840" s="46"/>
      <c r="D840" s="47"/>
      <c r="E840" s="45"/>
      <c r="F840" s="48">
        <v>23</v>
      </c>
      <c r="G840" s="48"/>
      <c r="H840" s="103">
        <f>VLOOKUP(F840,工作表9!$G$1:$H$3, 2, FALSE )</f>
        <v>14800</v>
      </c>
      <c r="I840" s="104">
        <f t="shared" si="12"/>
        <v>0</v>
      </c>
    </row>
    <row r="841" spans="1:9">
      <c r="A841" s="45"/>
      <c r="B841" s="45"/>
      <c r="C841" s="46"/>
      <c r="D841" s="47"/>
      <c r="E841" s="45"/>
      <c r="F841" s="48">
        <v>23</v>
      </c>
      <c r="G841" s="48"/>
      <c r="H841" s="103">
        <f>VLOOKUP(F841,工作表9!$G$1:$H$3, 2, FALSE )</f>
        <v>14800</v>
      </c>
      <c r="I841" s="104">
        <f t="shared" si="12"/>
        <v>0</v>
      </c>
    </row>
    <row r="842" spans="1:9">
      <c r="A842" s="45"/>
      <c r="B842" s="45"/>
      <c r="C842" s="46"/>
      <c r="D842" s="47"/>
      <c r="E842" s="45"/>
      <c r="F842" s="48">
        <v>23</v>
      </c>
      <c r="G842" s="48"/>
      <c r="H842" s="103">
        <f>VLOOKUP(F842,工作表9!$G$1:$H$3, 2, FALSE )</f>
        <v>14800</v>
      </c>
      <c r="I842" s="104">
        <f t="shared" si="12"/>
        <v>0</v>
      </c>
    </row>
    <row r="843" spans="1:9">
      <c r="A843" s="45"/>
      <c r="B843" s="45"/>
      <c r="C843" s="46"/>
      <c r="D843" s="47"/>
      <c r="E843" s="45"/>
      <c r="F843" s="48">
        <v>23</v>
      </c>
      <c r="G843" s="48"/>
      <c r="H843" s="103">
        <f>VLOOKUP(F843,工作表9!$G$1:$H$3, 2, FALSE )</f>
        <v>14800</v>
      </c>
      <c r="I843" s="104">
        <f t="shared" ref="I843:I906" si="13">G843*H843</f>
        <v>0</v>
      </c>
    </row>
    <row r="844" spans="1:9">
      <c r="A844" s="45"/>
      <c r="B844" s="45"/>
      <c r="C844" s="46"/>
      <c r="D844" s="47"/>
      <c r="E844" s="45"/>
      <c r="F844" s="48">
        <v>23</v>
      </c>
      <c r="G844" s="48"/>
      <c r="H844" s="103">
        <f>VLOOKUP(F844,工作表9!$G$1:$H$3, 2, FALSE )</f>
        <v>14800</v>
      </c>
      <c r="I844" s="104">
        <f t="shared" si="13"/>
        <v>0</v>
      </c>
    </row>
    <row r="845" spans="1:9">
      <c r="A845" s="45"/>
      <c r="B845" s="45"/>
      <c r="C845" s="46"/>
      <c r="D845" s="47"/>
      <c r="E845" s="45"/>
      <c r="F845" s="48">
        <v>23</v>
      </c>
      <c r="G845" s="48"/>
      <c r="H845" s="103">
        <f>VLOOKUP(F845,工作表9!$G$1:$H$3, 2, FALSE )</f>
        <v>14800</v>
      </c>
      <c r="I845" s="104">
        <f t="shared" si="13"/>
        <v>0</v>
      </c>
    </row>
    <row r="846" spans="1:9">
      <c r="A846" s="45"/>
      <c r="B846" s="45"/>
      <c r="C846" s="46"/>
      <c r="D846" s="47"/>
      <c r="E846" s="45"/>
      <c r="F846" s="48">
        <v>23</v>
      </c>
      <c r="G846" s="48"/>
      <c r="H846" s="103">
        <f>VLOOKUP(F846,工作表9!$G$1:$H$3, 2, FALSE )</f>
        <v>14800</v>
      </c>
      <c r="I846" s="104">
        <f t="shared" si="13"/>
        <v>0</v>
      </c>
    </row>
    <row r="847" spans="1:9">
      <c r="A847" s="45"/>
      <c r="B847" s="45"/>
      <c r="C847" s="46"/>
      <c r="D847" s="47"/>
      <c r="E847" s="45"/>
      <c r="F847" s="48">
        <v>23</v>
      </c>
      <c r="G847" s="48"/>
      <c r="H847" s="103">
        <f>VLOOKUP(F847,工作表9!$G$1:$H$3, 2, FALSE )</f>
        <v>14800</v>
      </c>
      <c r="I847" s="104">
        <f t="shared" si="13"/>
        <v>0</v>
      </c>
    </row>
    <row r="848" spans="1:9">
      <c r="A848" s="45"/>
      <c r="B848" s="45"/>
      <c r="C848" s="46"/>
      <c r="D848" s="47"/>
      <c r="E848" s="45"/>
      <c r="F848" s="48">
        <v>23</v>
      </c>
      <c r="G848" s="48"/>
      <c r="H848" s="103">
        <f>VLOOKUP(F848,工作表9!$G$1:$H$3, 2, FALSE )</f>
        <v>14800</v>
      </c>
      <c r="I848" s="104">
        <f t="shared" si="13"/>
        <v>0</v>
      </c>
    </row>
    <row r="849" spans="1:9">
      <c r="A849" s="45"/>
      <c r="B849" s="45"/>
      <c r="C849" s="46"/>
      <c r="D849" s="47"/>
      <c r="E849" s="45"/>
      <c r="F849" s="48">
        <v>23</v>
      </c>
      <c r="G849" s="48"/>
      <c r="H849" s="103">
        <f>VLOOKUP(F849,工作表9!$G$1:$H$3, 2, FALSE )</f>
        <v>14800</v>
      </c>
      <c r="I849" s="104">
        <f t="shared" si="13"/>
        <v>0</v>
      </c>
    </row>
    <row r="850" spans="1:9">
      <c r="A850" s="45"/>
      <c r="B850" s="45"/>
      <c r="C850" s="46"/>
      <c r="D850" s="47"/>
      <c r="E850" s="45"/>
      <c r="F850" s="48">
        <v>23</v>
      </c>
      <c r="G850" s="48"/>
      <c r="H850" s="103">
        <f>VLOOKUP(F850,工作表9!$G$1:$H$3, 2, FALSE )</f>
        <v>14800</v>
      </c>
      <c r="I850" s="104">
        <f t="shared" si="13"/>
        <v>0</v>
      </c>
    </row>
    <row r="851" spans="1:9">
      <c r="A851" s="45"/>
      <c r="B851" s="45"/>
      <c r="C851" s="46"/>
      <c r="D851" s="47"/>
      <c r="E851" s="45"/>
      <c r="F851" s="48">
        <v>23</v>
      </c>
      <c r="G851" s="48"/>
      <c r="H851" s="103">
        <f>VLOOKUP(F851,工作表9!$G$1:$H$3, 2, FALSE )</f>
        <v>14800</v>
      </c>
      <c r="I851" s="104">
        <f t="shared" si="13"/>
        <v>0</v>
      </c>
    </row>
    <row r="852" spans="1:9">
      <c r="A852" s="45"/>
      <c r="B852" s="45"/>
      <c r="C852" s="46"/>
      <c r="D852" s="47"/>
      <c r="E852" s="45"/>
      <c r="F852" s="48">
        <v>23</v>
      </c>
      <c r="G852" s="48"/>
      <c r="H852" s="103">
        <f>VLOOKUP(F852,工作表9!$G$1:$H$3, 2, FALSE )</f>
        <v>14800</v>
      </c>
      <c r="I852" s="104">
        <f t="shared" si="13"/>
        <v>0</v>
      </c>
    </row>
    <row r="853" spans="1:9">
      <c r="A853" s="45"/>
      <c r="B853" s="45"/>
      <c r="C853" s="46"/>
      <c r="D853" s="47"/>
      <c r="E853" s="45"/>
      <c r="F853" s="48">
        <v>23</v>
      </c>
      <c r="G853" s="48"/>
      <c r="H853" s="103">
        <f>VLOOKUP(F853,工作表9!$G$1:$H$3, 2, FALSE )</f>
        <v>14800</v>
      </c>
      <c r="I853" s="104">
        <f t="shared" si="13"/>
        <v>0</v>
      </c>
    </row>
    <row r="854" spans="1:9">
      <c r="A854" s="45"/>
      <c r="B854" s="45"/>
      <c r="C854" s="46"/>
      <c r="D854" s="47"/>
      <c r="E854" s="45"/>
      <c r="F854" s="48">
        <v>23</v>
      </c>
      <c r="G854" s="48"/>
      <c r="H854" s="103">
        <f>VLOOKUP(F854,工作表9!$G$1:$H$3, 2, FALSE )</f>
        <v>14800</v>
      </c>
      <c r="I854" s="104">
        <f t="shared" si="13"/>
        <v>0</v>
      </c>
    </row>
    <row r="855" spans="1:9">
      <c r="A855" s="45"/>
      <c r="B855" s="45"/>
      <c r="C855" s="46"/>
      <c r="D855" s="47"/>
      <c r="E855" s="45"/>
      <c r="F855" s="48">
        <v>23</v>
      </c>
      <c r="G855" s="48"/>
      <c r="H855" s="103">
        <f>VLOOKUP(F855,工作表9!$G$1:$H$3, 2, FALSE )</f>
        <v>14800</v>
      </c>
      <c r="I855" s="104">
        <f t="shared" si="13"/>
        <v>0</v>
      </c>
    </row>
    <row r="856" spans="1:9">
      <c r="A856" s="45"/>
      <c r="B856" s="45"/>
      <c r="C856" s="46"/>
      <c r="D856" s="47"/>
      <c r="E856" s="45"/>
      <c r="F856" s="48">
        <v>23</v>
      </c>
      <c r="G856" s="48"/>
      <c r="H856" s="103">
        <f>VLOOKUP(F856,工作表9!$G$1:$H$3, 2, FALSE )</f>
        <v>14800</v>
      </c>
      <c r="I856" s="104">
        <f t="shared" si="13"/>
        <v>0</v>
      </c>
    </row>
    <row r="857" spans="1:9">
      <c r="A857" s="45"/>
      <c r="B857" s="45"/>
      <c r="C857" s="46"/>
      <c r="D857" s="47"/>
      <c r="E857" s="45"/>
      <c r="F857" s="48">
        <v>23</v>
      </c>
      <c r="G857" s="48"/>
      <c r="H857" s="103">
        <f>VLOOKUP(F857,工作表9!$G$1:$H$3, 2, FALSE )</f>
        <v>14800</v>
      </c>
      <c r="I857" s="104">
        <f t="shared" si="13"/>
        <v>0</v>
      </c>
    </row>
    <row r="858" spans="1:9">
      <c r="A858" s="45"/>
      <c r="B858" s="45"/>
      <c r="C858" s="46"/>
      <c r="D858" s="47"/>
      <c r="E858" s="45"/>
      <c r="F858" s="48">
        <v>23</v>
      </c>
      <c r="G858" s="48"/>
      <c r="H858" s="103">
        <f>VLOOKUP(F858,工作表9!$G$1:$H$3, 2, FALSE )</f>
        <v>14800</v>
      </c>
      <c r="I858" s="104">
        <f t="shared" si="13"/>
        <v>0</v>
      </c>
    </row>
    <row r="859" spans="1:9">
      <c r="A859" s="45"/>
      <c r="B859" s="45"/>
      <c r="C859" s="46"/>
      <c r="D859" s="47"/>
      <c r="E859" s="45"/>
      <c r="F859" s="48">
        <v>23</v>
      </c>
      <c r="G859" s="48"/>
      <c r="H859" s="103">
        <f>VLOOKUP(F859,工作表9!$G$1:$H$3, 2, FALSE )</f>
        <v>14800</v>
      </c>
      <c r="I859" s="104">
        <f t="shared" si="13"/>
        <v>0</v>
      </c>
    </row>
    <row r="860" spans="1:9">
      <c r="A860" s="45"/>
      <c r="B860" s="45"/>
      <c r="C860" s="46"/>
      <c r="D860" s="47"/>
      <c r="E860" s="45"/>
      <c r="F860" s="48">
        <v>23</v>
      </c>
      <c r="G860" s="48"/>
      <c r="H860" s="103">
        <f>VLOOKUP(F860,工作表9!$G$1:$H$3, 2, FALSE )</f>
        <v>14800</v>
      </c>
      <c r="I860" s="104">
        <f t="shared" si="13"/>
        <v>0</v>
      </c>
    </row>
    <row r="861" spans="1:9">
      <c r="A861" s="45"/>
      <c r="B861" s="45"/>
      <c r="C861" s="46"/>
      <c r="D861" s="47"/>
      <c r="E861" s="45"/>
      <c r="F861" s="48">
        <v>23</v>
      </c>
      <c r="G861" s="48"/>
      <c r="H861" s="103">
        <f>VLOOKUP(F861,工作表9!$G$1:$H$3, 2, FALSE )</f>
        <v>14800</v>
      </c>
      <c r="I861" s="104">
        <f t="shared" si="13"/>
        <v>0</v>
      </c>
    </row>
    <row r="862" spans="1:9">
      <c r="A862" s="45"/>
      <c r="B862" s="45"/>
      <c r="C862" s="46"/>
      <c r="D862" s="47"/>
      <c r="E862" s="45"/>
      <c r="F862" s="48">
        <v>23</v>
      </c>
      <c r="G862" s="48"/>
      <c r="H862" s="103">
        <f>VLOOKUP(F862,工作表9!$G$1:$H$3, 2, FALSE )</f>
        <v>14800</v>
      </c>
      <c r="I862" s="104">
        <f t="shared" si="13"/>
        <v>0</v>
      </c>
    </row>
    <row r="863" spans="1:9">
      <c r="A863" s="45"/>
      <c r="B863" s="45"/>
      <c r="C863" s="46"/>
      <c r="D863" s="47"/>
      <c r="E863" s="45"/>
      <c r="F863" s="48">
        <v>23</v>
      </c>
      <c r="G863" s="48"/>
      <c r="H863" s="103">
        <f>VLOOKUP(F863,工作表9!$G$1:$H$3, 2, FALSE )</f>
        <v>14800</v>
      </c>
      <c r="I863" s="104">
        <f t="shared" si="13"/>
        <v>0</v>
      </c>
    </row>
    <row r="864" spans="1:9">
      <c r="A864" s="45"/>
      <c r="B864" s="45"/>
      <c r="C864" s="46"/>
      <c r="D864" s="47"/>
      <c r="E864" s="45"/>
      <c r="F864" s="48">
        <v>23</v>
      </c>
      <c r="G864" s="48"/>
      <c r="H864" s="103">
        <f>VLOOKUP(F864,工作表9!$G$1:$H$3, 2, FALSE )</f>
        <v>14800</v>
      </c>
      <c r="I864" s="104">
        <f t="shared" si="13"/>
        <v>0</v>
      </c>
    </row>
    <row r="865" spans="1:9">
      <c r="A865" s="45"/>
      <c r="B865" s="45"/>
      <c r="C865" s="46"/>
      <c r="D865" s="47"/>
      <c r="E865" s="45"/>
      <c r="F865" s="48">
        <v>23</v>
      </c>
      <c r="G865" s="48"/>
      <c r="H865" s="103">
        <f>VLOOKUP(F865,工作表9!$G$1:$H$3, 2, FALSE )</f>
        <v>14800</v>
      </c>
      <c r="I865" s="104">
        <f t="shared" si="13"/>
        <v>0</v>
      </c>
    </row>
    <row r="866" spans="1:9">
      <c r="A866" s="45"/>
      <c r="B866" s="45"/>
      <c r="C866" s="46"/>
      <c r="D866" s="47"/>
      <c r="E866" s="45"/>
      <c r="F866" s="48">
        <v>23</v>
      </c>
      <c r="G866" s="48"/>
      <c r="H866" s="103">
        <f>VLOOKUP(F866,工作表9!$G$1:$H$3, 2, FALSE )</f>
        <v>14800</v>
      </c>
      <c r="I866" s="104">
        <f t="shared" si="13"/>
        <v>0</v>
      </c>
    </row>
    <row r="867" spans="1:9">
      <c r="A867" s="45"/>
      <c r="B867" s="45"/>
      <c r="C867" s="46"/>
      <c r="D867" s="47"/>
      <c r="E867" s="45"/>
      <c r="F867" s="48">
        <v>23</v>
      </c>
      <c r="G867" s="48"/>
      <c r="H867" s="103">
        <f>VLOOKUP(F867,工作表9!$G$1:$H$3, 2, FALSE )</f>
        <v>14800</v>
      </c>
      <c r="I867" s="104">
        <f t="shared" si="13"/>
        <v>0</v>
      </c>
    </row>
    <row r="868" spans="1:9">
      <c r="A868" s="45"/>
      <c r="B868" s="45"/>
      <c r="C868" s="46"/>
      <c r="D868" s="47"/>
      <c r="E868" s="45"/>
      <c r="F868" s="48">
        <v>23</v>
      </c>
      <c r="G868" s="48"/>
      <c r="H868" s="103">
        <f>VLOOKUP(F868,工作表9!$G$1:$H$3, 2, FALSE )</f>
        <v>14800</v>
      </c>
      <c r="I868" s="104">
        <f t="shared" si="13"/>
        <v>0</v>
      </c>
    </row>
    <row r="869" spans="1:9">
      <c r="A869" s="45"/>
      <c r="B869" s="45"/>
      <c r="C869" s="46"/>
      <c r="D869" s="47"/>
      <c r="E869" s="45"/>
      <c r="F869" s="48">
        <v>23</v>
      </c>
      <c r="G869" s="48"/>
      <c r="H869" s="103">
        <f>VLOOKUP(F869,工作表9!$G$1:$H$3, 2, FALSE )</f>
        <v>14800</v>
      </c>
      <c r="I869" s="104">
        <f t="shared" si="13"/>
        <v>0</v>
      </c>
    </row>
    <row r="870" spans="1:9">
      <c r="A870" s="45"/>
      <c r="B870" s="45"/>
      <c r="C870" s="46"/>
      <c r="D870" s="47"/>
      <c r="E870" s="45"/>
      <c r="F870" s="48">
        <v>23</v>
      </c>
      <c r="G870" s="48"/>
      <c r="H870" s="103">
        <f>VLOOKUP(F870,工作表9!$G$1:$H$3, 2, FALSE )</f>
        <v>14800</v>
      </c>
      <c r="I870" s="104">
        <f t="shared" si="13"/>
        <v>0</v>
      </c>
    </row>
    <row r="871" spans="1:9">
      <c r="A871" s="45"/>
      <c r="B871" s="45"/>
      <c r="C871" s="46"/>
      <c r="D871" s="47"/>
      <c r="E871" s="45"/>
      <c r="F871" s="48">
        <v>23</v>
      </c>
      <c r="G871" s="48"/>
      <c r="H871" s="103">
        <f>VLOOKUP(F871,工作表9!$G$1:$H$3, 2, FALSE )</f>
        <v>14800</v>
      </c>
      <c r="I871" s="104">
        <f t="shared" si="13"/>
        <v>0</v>
      </c>
    </row>
    <row r="872" spans="1:9">
      <c r="A872" s="45"/>
      <c r="B872" s="45"/>
      <c r="C872" s="46"/>
      <c r="D872" s="47"/>
      <c r="E872" s="45"/>
      <c r="F872" s="48">
        <v>23</v>
      </c>
      <c r="G872" s="48"/>
      <c r="H872" s="103">
        <f>VLOOKUP(F872,工作表9!$G$1:$H$3, 2, FALSE )</f>
        <v>14800</v>
      </c>
      <c r="I872" s="104">
        <f t="shared" si="13"/>
        <v>0</v>
      </c>
    </row>
    <row r="873" spans="1:9">
      <c r="A873" s="45"/>
      <c r="B873" s="45"/>
      <c r="C873" s="46"/>
      <c r="D873" s="47"/>
      <c r="E873" s="45"/>
      <c r="F873" s="48">
        <v>23</v>
      </c>
      <c r="G873" s="48"/>
      <c r="H873" s="103">
        <f>VLOOKUP(F873,工作表9!$G$1:$H$3, 2, FALSE )</f>
        <v>14800</v>
      </c>
      <c r="I873" s="104">
        <f t="shared" si="13"/>
        <v>0</v>
      </c>
    </row>
    <row r="874" spans="1:9">
      <c r="A874" s="45"/>
      <c r="B874" s="45"/>
      <c r="C874" s="46"/>
      <c r="D874" s="47"/>
      <c r="E874" s="45"/>
      <c r="F874" s="48">
        <v>23</v>
      </c>
      <c r="G874" s="48"/>
      <c r="H874" s="103">
        <f>VLOOKUP(F874,工作表9!$G$1:$H$3, 2, FALSE )</f>
        <v>14800</v>
      </c>
      <c r="I874" s="104">
        <f t="shared" si="13"/>
        <v>0</v>
      </c>
    </row>
    <row r="875" spans="1:9">
      <c r="A875" s="45"/>
      <c r="B875" s="45"/>
      <c r="C875" s="46"/>
      <c r="D875" s="47"/>
      <c r="E875" s="45"/>
      <c r="F875" s="48">
        <v>23</v>
      </c>
      <c r="G875" s="48"/>
      <c r="H875" s="103">
        <f>VLOOKUP(F875,工作表9!$G$1:$H$3, 2, FALSE )</f>
        <v>14800</v>
      </c>
      <c r="I875" s="104">
        <f t="shared" si="13"/>
        <v>0</v>
      </c>
    </row>
    <row r="876" spans="1:9">
      <c r="A876" s="45"/>
      <c r="B876" s="45"/>
      <c r="C876" s="46"/>
      <c r="D876" s="47"/>
      <c r="E876" s="45"/>
      <c r="F876" s="48">
        <v>23</v>
      </c>
      <c r="G876" s="48"/>
      <c r="H876" s="103">
        <f>VLOOKUP(F876,工作表9!$G$1:$H$3, 2, FALSE )</f>
        <v>14800</v>
      </c>
      <c r="I876" s="104">
        <f t="shared" si="13"/>
        <v>0</v>
      </c>
    </row>
    <row r="877" spans="1:9">
      <c r="A877" s="45"/>
      <c r="B877" s="45"/>
      <c r="C877" s="46"/>
      <c r="D877" s="47"/>
      <c r="E877" s="45"/>
      <c r="F877" s="48">
        <v>23</v>
      </c>
      <c r="G877" s="48"/>
      <c r="H877" s="103">
        <f>VLOOKUP(F877,工作表9!$G$1:$H$3, 2, FALSE )</f>
        <v>14800</v>
      </c>
      <c r="I877" s="104">
        <f t="shared" si="13"/>
        <v>0</v>
      </c>
    </row>
    <row r="878" spans="1:9">
      <c r="A878" s="45"/>
      <c r="B878" s="45"/>
      <c r="C878" s="46"/>
      <c r="D878" s="47"/>
      <c r="E878" s="45"/>
      <c r="F878" s="48">
        <v>23</v>
      </c>
      <c r="G878" s="48"/>
      <c r="H878" s="103">
        <f>VLOOKUP(F878,工作表9!$G$1:$H$3, 2, FALSE )</f>
        <v>14800</v>
      </c>
      <c r="I878" s="104">
        <f t="shared" si="13"/>
        <v>0</v>
      </c>
    </row>
    <row r="879" spans="1:9">
      <c r="A879" s="45"/>
      <c r="B879" s="45"/>
      <c r="C879" s="46"/>
      <c r="D879" s="47"/>
      <c r="E879" s="45"/>
      <c r="F879" s="48">
        <v>23</v>
      </c>
      <c r="G879" s="48"/>
      <c r="H879" s="103">
        <f>VLOOKUP(F879,工作表9!$G$1:$H$3, 2, FALSE )</f>
        <v>14800</v>
      </c>
      <c r="I879" s="104">
        <f t="shared" si="13"/>
        <v>0</v>
      </c>
    </row>
    <row r="880" spans="1:9">
      <c r="A880" s="45"/>
      <c r="B880" s="45"/>
      <c r="C880" s="46"/>
      <c r="D880" s="47"/>
      <c r="E880" s="45"/>
      <c r="F880" s="48">
        <v>23</v>
      </c>
      <c r="G880" s="48"/>
      <c r="H880" s="103">
        <f>VLOOKUP(F880,工作表9!$G$1:$H$3, 2, FALSE )</f>
        <v>14800</v>
      </c>
      <c r="I880" s="104">
        <f t="shared" si="13"/>
        <v>0</v>
      </c>
    </row>
    <row r="881" spans="1:9">
      <c r="A881" s="45"/>
      <c r="B881" s="45"/>
      <c r="C881" s="46"/>
      <c r="D881" s="47"/>
      <c r="E881" s="45"/>
      <c r="F881" s="48">
        <v>23</v>
      </c>
      <c r="G881" s="48"/>
      <c r="H881" s="103">
        <f>VLOOKUP(F881,工作表9!$G$1:$H$3, 2, FALSE )</f>
        <v>14800</v>
      </c>
      <c r="I881" s="104">
        <f t="shared" si="13"/>
        <v>0</v>
      </c>
    </row>
    <row r="882" spans="1:9">
      <c r="A882" s="45"/>
      <c r="B882" s="45"/>
      <c r="C882" s="46"/>
      <c r="D882" s="47"/>
      <c r="E882" s="45"/>
      <c r="F882" s="48">
        <v>23</v>
      </c>
      <c r="G882" s="48"/>
      <c r="H882" s="103">
        <f>VLOOKUP(F882,工作表9!$G$1:$H$3, 2, FALSE )</f>
        <v>14800</v>
      </c>
      <c r="I882" s="104">
        <f t="shared" si="13"/>
        <v>0</v>
      </c>
    </row>
    <row r="883" spans="1:9">
      <c r="A883" s="45"/>
      <c r="B883" s="45"/>
      <c r="C883" s="46"/>
      <c r="D883" s="47"/>
      <c r="E883" s="45"/>
      <c r="F883" s="48">
        <v>23</v>
      </c>
      <c r="G883" s="48"/>
      <c r="H883" s="103">
        <f>VLOOKUP(F883,工作表9!$G$1:$H$3, 2, FALSE )</f>
        <v>14800</v>
      </c>
      <c r="I883" s="104">
        <f t="shared" si="13"/>
        <v>0</v>
      </c>
    </row>
    <row r="884" spans="1:9">
      <c r="A884" s="45"/>
      <c r="B884" s="45"/>
      <c r="C884" s="46"/>
      <c r="D884" s="47"/>
      <c r="E884" s="45"/>
      <c r="F884" s="48">
        <v>23</v>
      </c>
      <c r="G884" s="48"/>
      <c r="H884" s="103">
        <f>VLOOKUP(F884,工作表9!$G$1:$H$3, 2, FALSE )</f>
        <v>14800</v>
      </c>
      <c r="I884" s="104">
        <f t="shared" si="13"/>
        <v>0</v>
      </c>
    </row>
    <row r="885" spans="1:9">
      <c r="A885" s="45"/>
      <c r="B885" s="45"/>
      <c r="C885" s="46"/>
      <c r="D885" s="47"/>
      <c r="E885" s="45"/>
      <c r="F885" s="48">
        <v>23</v>
      </c>
      <c r="G885" s="48"/>
      <c r="H885" s="103">
        <f>VLOOKUP(F885,工作表9!$G$1:$H$3, 2, FALSE )</f>
        <v>14800</v>
      </c>
      <c r="I885" s="104">
        <f t="shared" si="13"/>
        <v>0</v>
      </c>
    </row>
    <row r="886" spans="1:9">
      <c r="A886" s="45"/>
      <c r="B886" s="45"/>
      <c r="C886" s="46"/>
      <c r="D886" s="47"/>
      <c r="E886" s="45"/>
      <c r="F886" s="48">
        <v>23</v>
      </c>
      <c r="G886" s="48"/>
      <c r="H886" s="103">
        <f>VLOOKUP(F886,工作表9!$G$1:$H$3, 2, FALSE )</f>
        <v>14800</v>
      </c>
      <c r="I886" s="104">
        <f t="shared" si="13"/>
        <v>0</v>
      </c>
    </row>
    <row r="887" spans="1:9">
      <c r="A887" s="45"/>
      <c r="B887" s="45"/>
      <c r="C887" s="46"/>
      <c r="D887" s="47"/>
      <c r="E887" s="45"/>
      <c r="F887" s="48">
        <v>23</v>
      </c>
      <c r="G887" s="48"/>
      <c r="H887" s="103">
        <f>VLOOKUP(F887,工作表9!$G$1:$H$3, 2, FALSE )</f>
        <v>14800</v>
      </c>
      <c r="I887" s="104">
        <f t="shared" si="13"/>
        <v>0</v>
      </c>
    </row>
    <row r="888" spans="1:9">
      <c r="A888" s="45"/>
      <c r="B888" s="45"/>
      <c r="C888" s="46"/>
      <c r="D888" s="47"/>
      <c r="E888" s="45"/>
      <c r="F888" s="48">
        <v>23</v>
      </c>
      <c r="G888" s="48"/>
      <c r="H888" s="103">
        <f>VLOOKUP(F888,工作表9!$G$1:$H$3, 2, FALSE )</f>
        <v>14800</v>
      </c>
      <c r="I888" s="104">
        <f t="shared" si="13"/>
        <v>0</v>
      </c>
    </row>
    <row r="889" spans="1:9">
      <c r="A889" s="45"/>
      <c r="B889" s="45"/>
      <c r="C889" s="46"/>
      <c r="D889" s="47"/>
      <c r="E889" s="45"/>
      <c r="F889" s="48">
        <v>23</v>
      </c>
      <c r="G889" s="48"/>
      <c r="H889" s="103">
        <f>VLOOKUP(F889,工作表9!$G$1:$H$3, 2, FALSE )</f>
        <v>14800</v>
      </c>
      <c r="I889" s="104">
        <f t="shared" si="13"/>
        <v>0</v>
      </c>
    </row>
    <row r="890" spans="1:9">
      <c r="A890" s="45"/>
      <c r="B890" s="45"/>
      <c r="C890" s="46"/>
      <c r="D890" s="47"/>
      <c r="E890" s="45"/>
      <c r="F890" s="48">
        <v>23</v>
      </c>
      <c r="G890" s="48"/>
      <c r="H890" s="103">
        <f>VLOOKUP(F890,工作表9!$G$1:$H$3, 2, FALSE )</f>
        <v>14800</v>
      </c>
      <c r="I890" s="104">
        <f t="shared" si="13"/>
        <v>0</v>
      </c>
    </row>
    <row r="891" spans="1:9">
      <c r="A891" s="45"/>
      <c r="B891" s="45"/>
      <c r="C891" s="46"/>
      <c r="D891" s="47"/>
      <c r="E891" s="45"/>
      <c r="F891" s="48">
        <v>23</v>
      </c>
      <c r="G891" s="48"/>
      <c r="H891" s="103">
        <f>VLOOKUP(F891,工作表9!$G$1:$H$3, 2, FALSE )</f>
        <v>14800</v>
      </c>
      <c r="I891" s="104">
        <f t="shared" si="13"/>
        <v>0</v>
      </c>
    </row>
    <row r="892" spans="1:9">
      <c r="A892" s="45"/>
      <c r="B892" s="45"/>
      <c r="C892" s="46"/>
      <c r="D892" s="47"/>
      <c r="E892" s="45"/>
      <c r="F892" s="48">
        <v>23</v>
      </c>
      <c r="G892" s="48"/>
      <c r="H892" s="103">
        <f>VLOOKUP(F892,工作表9!$G$1:$H$3, 2, FALSE )</f>
        <v>14800</v>
      </c>
      <c r="I892" s="104">
        <f t="shared" si="13"/>
        <v>0</v>
      </c>
    </row>
    <row r="893" spans="1:9">
      <c r="A893" s="45"/>
      <c r="B893" s="45"/>
      <c r="C893" s="46"/>
      <c r="D893" s="47"/>
      <c r="E893" s="45"/>
      <c r="F893" s="48">
        <v>23</v>
      </c>
      <c r="G893" s="48"/>
      <c r="H893" s="103">
        <f>VLOOKUP(F893,工作表9!$G$1:$H$3, 2, FALSE )</f>
        <v>14800</v>
      </c>
      <c r="I893" s="104">
        <f t="shared" si="13"/>
        <v>0</v>
      </c>
    </row>
    <row r="894" spans="1:9">
      <c r="A894" s="45"/>
      <c r="B894" s="45"/>
      <c r="C894" s="46"/>
      <c r="D894" s="47"/>
      <c r="E894" s="45"/>
      <c r="F894" s="48">
        <v>23</v>
      </c>
      <c r="G894" s="48"/>
      <c r="H894" s="103">
        <f>VLOOKUP(F894,工作表9!$G$1:$H$3, 2, FALSE )</f>
        <v>14800</v>
      </c>
      <c r="I894" s="104">
        <f t="shared" si="13"/>
        <v>0</v>
      </c>
    </row>
    <row r="895" spans="1:9">
      <c r="A895" s="45"/>
      <c r="B895" s="45"/>
      <c r="C895" s="46"/>
      <c r="D895" s="47"/>
      <c r="E895" s="45"/>
      <c r="F895" s="48">
        <v>23</v>
      </c>
      <c r="G895" s="48"/>
      <c r="H895" s="103">
        <f>VLOOKUP(F895,工作表9!$G$1:$H$3, 2, FALSE )</f>
        <v>14800</v>
      </c>
      <c r="I895" s="104">
        <f t="shared" si="13"/>
        <v>0</v>
      </c>
    </row>
    <row r="896" spans="1:9">
      <c r="A896" s="45"/>
      <c r="B896" s="45"/>
      <c r="C896" s="46"/>
      <c r="D896" s="47"/>
      <c r="E896" s="45"/>
      <c r="F896" s="48">
        <v>23</v>
      </c>
      <c r="G896" s="48"/>
      <c r="H896" s="103">
        <f>VLOOKUP(F896,工作表9!$G$1:$H$3, 2, FALSE )</f>
        <v>14800</v>
      </c>
      <c r="I896" s="104">
        <f t="shared" si="13"/>
        <v>0</v>
      </c>
    </row>
    <row r="897" spans="1:9">
      <c r="A897" s="45"/>
      <c r="B897" s="45"/>
      <c r="C897" s="46"/>
      <c r="D897" s="47"/>
      <c r="E897" s="45"/>
      <c r="F897" s="48">
        <v>23</v>
      </c>
      <c r="G897" s="48"/>
      <c r="H897" s="103">
        <f>VLOOKUP(F897,工作表9!$G$1:$H$3, 2, FALSE )</f>
        <v>14800</v>
      </c>
      <c r="I897" s="104">
        <f t="shared" si="13"/>
        <v>0</v>
      </c>
    </row>
    <row r="898" spans="1:9">
      <c r="A898" s="45"/>
      <c r="B898" s="45"/>
      <c r="C898" s="46"/>
      <c r="D898" s="47"/>
      <c r="E898" s="45"/>
      <c r="F898" s="48">
        <v>23</v>
      </c>
      <c r="G898" s="48"/>
      <c r="H898" s="103">
        <f>VLOOKUP(F898,工作表9!$G$1:$H$3, 2, FALSE )</f>
        <v>14800</v>
      </c>
      <c r="I898" s="104">
        <f t="shared" si="13"/>
        <v>0</v>
      </c>
    </row>
    <row r="899" spans="1:9">
      <c r="A899" s="45"/>
      <c r="B899" s="45"/>
      <c r="C899" s="46"/>
      <c r="D899" s="47"/>
      <c r="E899" s="45"/>
      <c r="F899" s="48">
        <v>23</v>
      </c>
      <c r="G899" s="48"/>
      <c r="H899" s="103">
        <f>VLOOKUP(F899,工作表9!$G$1:$H$3, 2, FALSE )</f>
        <v>14800</v>
      </c>
      <c r="I899" s="104">
        <f t="shared" si="13"/>
        <v>0</v>
      </c>
    </row>
    <row r="900" spans="1:9">
      <c r="A900" s="45"/>
      <c r="B900" s="45"/>
      <c r="C900" s="46"/>
      <c r="D900" s="47"/>
      <c r="E900" s="45"/>
      <c r="F900" s="48">
        <v>23</v>
      </c>
      <c r="G900" s="48"/>
      <c r="H900" s="103">
        <f>VLOOKUP(F900,工作表9!$G$1:$H$3, 2, FALSE )</f>
        <v>14800</v>
      </c>
      <c r="I900" s="104">
        <f t="shared" si="13"/>
        <v>0</v>
      </c>
    </row>
    <row r="901" spans="1:9">
      <c r="A901" s="45"/>
      <c r="B901" s="45"/>
      <c r="C901" s="46"/>
      <c r="D901" s="47"/>
      <c r="E901" s="45"/>
      <c r="F901" s="48">
        <v>23</v>
      </c>
      <c r="G901" s="48"/>
      <c r="H901" s="103">
        <f>VLOOKUP(F901,工作表9!$G$1:$H$3, 2, FALSE )</f>
        <v>14800</v>
      </c>
      <c r="I901" s="104">
        <f t="shared" si="13"/>
        <v>0</v>
      </c>
    </row>
    <row r="902" spans="1:9">
      <c r="A902" s="45"/>
      <c r="B902" s="45"/>
      <c r="C902" s="46"/>
      <c r="D902" s="47"/>
      <c r="E902" s="45"/>
      <c r="F902" s="48">
        <v>23</v>
      </c>
      <c r="G902" s="48"/>
      <c r="H902" s="103">
        <f>VLOOKUP(F902,工作表9!$G$1:$H$3, 2, FALSE )</f>
        <v>14800</v>
      </c>
      <c r="I902" s="104">
        <f t="shared" si="13"/>
        <v>0</v>
      </c>
    </row>
    <row r="903" spans="1:9">
      <c r="A903" s="45"/>
      <c r="B903" s="45"/>
      <c r="C903" s="46"/>
      <c r="D903" s="47"/>
      <c r="E903" s="45"/>
      <c r="F903" s="48">
        <v>23</v>
      </c>
      <c r="G903" s="48"/>
      <c r="H903" s="103">
        <f>VLOOKUP(F903,工作表9!$G$1:$H$3, 2, FALSE )</f>
        <v>14800</v>
      </c>
      <c r="I903" s="104">
        <f t="shared" si="13"/>
        <v>0</v>
      </c>
    </row>
    <row r="904" spans="1:9">
      <c r="A904" s="45"/>
      <c r="B904" s="45"/>
      <c r="C904" s="46"/>
      <c r="D904" s="47"/>
      <c r="E904" s="45"/>
      <c r="F904" s="48">
        <v>23</v>
      </c>
      <c r="G904" s="48"/>
      <c r="H904" s="103">
        <f>VLOOKUP(F904,工作表9!$G$1:$H$3, 2, FALSE )</f>
        <v>14800</v>
      </c>
      <c r="I904" s="104">
        <f t="shared" si="13"/>
        <v>0</v>
      </c>
    </row>
    <row r="905" spans="1:9">
      <c r="A905" s="45"/>
      <c r="B905" s="45"/>
      <c r="C905" s="46"/>
      <c r="D905" s="47"/>
      <c r="E905" s="45"/>
      <c r="F905" s="48">
        <v>23</v>
      </c>
      <c r="G905" s="48"/>
      <c r="H905" s="103">
        <f>VLOOKUP(F905,工作表9!$G$1:$H$3, 2, FALSE )</f>
        <v>14800</v>
      </c>
      <c r="I905" s="104">
        <f t="shared" si="13"/>
        <v>0</v>
      </c>
    </row>
    <row r="906" spans="1:9">
      <c r="A906" s="45"/>
      <c r="B906" s="45"/>
      <c r="C906" s="46"/>
      <c r="D906" s="47"/>
      <c r="E906" s="45"/>
      <c r="F906" s="48">
        <v>23</v>
      </c>
      <c r="G906" s="48"/>
      <c r="H906" s="103">
        <f>VLOOKUP(F906,工作表9!$G$1:$H$3, 2, FALSE )</f>
        <v>14800</v>
      </c>
      <c r="I906" s="104">
        <f t="shared" si="13"/>
        <v>0</v>
      </c>
    </row>
    <row r="907" spans="1:9">
      <c r="A907" s="45"/>
      <c r="B907" s="45"/>
      <c r="C907" s="46"/>
      <c r="D907" s="47"/>
      <c r="E907" s="45"/>
      <c r="F907" s="48">
        <v>23</v>
      </c>
      <c r="G907" s="48"/>
      <c r="H907" s="103">
        <f>VLOOKUP(F907,工作表9!$G$1:$H$3, 2, FALSE )</f>
        <v>14800</v>
      </c>
      <c r="I907" s="104">
        <f t="shared" ref="I907:I970" si="14">G907*H907</f>
        <v>0</v>
      </c>
    </row>
    <row r="908" spans="1:9">
      <c r="A908" s="45"/>
      <c r="B908" s="45"/>
      <c r="C908" s="46"/>
      <c r="D908" s="47"/>
      <c r="E908" s="45"/>
      <c r="F908" s="48">
        <v>23</v>
      </c>
      <c r="G908" s="48"/>
      <c r="H908" s="103">
        <f>VLOOKUP(F908,工作表9!$G$1:$H$3, 2, FALSE )</f>
        <v>14800</v>
      </c>
      <c r="I908" s="104">
        <f t="shared" si="14"/>
        <v>0</v>
      </c>
    </row>
    <row r="909" spans="1:9">
      <c r="A909" s="45"/>
      <c r="B909" s="45"/>
      <c r="C909" s="46"/>
      <c r="D909" s="47"/>
      <c r="E909" s="45"/>
      <c r="F909" s="48">
        <v>23</v>
      </c>
      <c r="G909" s="48"/>
      <c r="H909" s="103">
        <f>VLOOKUP(F909,工作表9!$G$1:$H$3, 2, FALSE )</f>
        <v>14800</v>
      </c>
      <c r="I909" s="104">
        <f t="shared" si="14"/>
        <v>0</v>
      </c>
    </row>
    <row r="910" spans="1:9">
      <c r="A910" s="45"/>
      <c r="B910" s="45"/>
      <c r="C910" s="46"/>
      <c r="D910" s="47"/>
      <c r="E910" s="45"/>
      <c r="F910" s="48">
        <v>23</v>
      </c>
      <c r="G910" s="48"/>
      <c r="H910" s="103">
        <f>VLOOKUP(F910,工作表9!$G$1:$H$3, 2, FALSE )</f>
        <v>14800</v>
      </c>
      <c r="I910" s="104">
        <f t="shared" si="14"/>
        <v>0</v>
      </c>
    </row>
    <row r="911" spans="1:9">
      <c r="A911" s="45"/>
      <c r="B911" s="45"/>
      <c r="C911" s="46"/>
      <c r="D911" s="47"/>
      <c r="E911" s="45"/>
      <c r="F911" s="48">
        <v>23</v>
      </c>
      <c r="G911" s="48"/>
      <c r="H911" s="103">
        <f>VLOOKUP(F911,工作表9!$G$1:$H$3, 2, FALSE )</f>
        <v>14800</v>
      </c>
      <c r="I911" s="104">
        <f t="shared" si="14"/>
        <v>0</v>
      </c>
    </row>
    <row r="912" spans="1:9">
      <c r="A912" s="45"/>
      <c r="B912" s="45"/>
      <c r="C912" s="46"/>
      <c r="D912" s="47"/>
      <c r="E912" s="45"/>
      <c r="F912" s="48">
        <v>23</v>
      </c>
      <c r="G912" s="48"/>
      <c r="H912" s="103">
        <f>VLOOKUP(F912,工作表9!$G$1:$H$3, 2, FALSE )</f>
        <v>14800</v>
      </c>
      <c r="I912" s="104">
        <f t="shared" si="14"/>
        <v>0</v>
      </c>
    </row>
    <row r="913" spans="1:9">
      <c r="A913" s="45"/>
      <c r="B913" s="45"/>
      <c r="C913" s="46"/>
      <c r="D913" s="47"/>
      <c r="E913" s="45"/>
      <c r="F913" s="48">
        <v>23</v>
      </c>
      <c r="G913" s="48"/>
      <c r="H913" s="103">
        <f>VLOOKUP(F913,工作表9!$G$1:$H$3, 2, FALSE )</f>
        <v>14800</v>
      </c>
      <c r="I913" s="104">
        <f t="shared" si="14"/>
        <v>0</v>
      </c>
    </row>
    <row r="914" spans="1:9">
      <c r="A914" s="45"/>
      <c r="B914" s="45"/>
      <c r="C914" s="46"/>
      <c r="D914" s="47"/>
      <c r="E914" s="45"/>
      <c r="F914" s="48">
        <v>23</v>
      </c>
      <c r="G914" s="48"/>
      <c r="H914" s="103">
        <f>VLOOKUP(F914,工作表9!$G$1:$H$3, 2, FALSE )</f>
        <v>14800</v>
      </c>
      <c r="I914" s="104">
        <f t="shared" si="14"/>
        <v>0</v>
      </c>
    </row>
    <row r="915" spans="1:9">
      <c r="A915" s="45"/>
      <c r="B915" s="45"/>
      <c r="C915" s="46"/>
      <c r="D915" s="47"/>
      <c r="E915" s="45"/>
      <c r="F915" s="48">
        <v>23</v>
      </c>
      <c r="G915" s="48"/>
      <c r="H915" s="103">
        <f>VLOOKUP(F915,工作表9!$G$1:$H$3, 2, FALSE )</f>
        <v>14800</v>
      </c>
      <c r="I915" s="104">
        <f t="shared" si="14"/>
        <v>0</v>
      </c>
    </row>
    <row r="916" spans="1:9">
      <c r="A916" s="45"/>
      <c r="B916" s="45"/>
      <c r="C916" s="46"/>
      <c r="D916" s="47"/>
      <c r="E916" s="45"/>
      <c r="F916" s="48">
        <v>23</v>
      </c>
      <c r="G916" s="48"/>
      <c r="H916" s="103">
        <f>VLOOKUP(F916,工作表9!$G$1:$H$3, 2, FALSE )</f>
        <v>14800</v>
      </c>
      <c r="I916" s="104">
        <f t="shared" si="14"/>
        <v>0</v>
      </c>
    </row>
    <row r="917" spans="1:9">
      <c r="A917" s="45"/>
      <c r="B917" s="45"/>
      <c r="C917" s="46"/>
      <c r="D917" s="47"/>
      <c r="E917" s="45"/>
      <c r="F917" s="48">
        <v>23</v>
      </c>
      <c r="G917" s="48"/>
      <c r="H917" s="103">
        <f>VLOOKUP(F917,工作表9!$G$1:$H$3, 2, FALSE )</f>
        <v>14800</v>
      </c>
      <c r="I917" s="104">
        <f t="shared" si="14"/>
        <v>0</v>
      </c>
    </row>
    <row r="918" spans="1:9">
      <c r="A918" s="45"/>
      <c r="B918" s="45"/>
      <c r="C918" s="46"/>
      <c r="D918" s="47"/>
      <c r="E918" s="45"/>
      <c r="F918" s="48">
        <v>23</v>
      </c>
      <c r="G918" s="48"/>
      <c r="H918" s="103">
        <f>VLOOKUP(F918,工作表9!$G$1:$H$3, 2, FALSE )</f>
        <v>14800</v>
      </c>
      <c r="I918" s="104">
        <f t="shared" si="14"/>
        <v>0</v>
      </c>
    </row>
    <row r="919" spans="1:9">
      <c r="A919" s="45"/>
      <c r="B919" s="45"/>
      <c r="C919" s="46"/>
      <c r="D919" s="47"/>
      <c r="E919" s="45"/>
      <c r="F919" s="48">
        <v>23</v>
      </c>
      <c r="G919" s="48"/>
      <c r="H919" s="103">
        <f>VLOOKUP(F919,工作表9!$G$1:$H$3, 2, FALSE )</f>
        <v>14800</v>
      </c>
      <c r="I919" s="104">
        <f t="shared" si="14"/>
        <v>0</v>
      </c>
    </row>
    <row r="920" spans="1:9">
      <c r="A920" s="45"/>
      <c r="B920" s="45"/>
      <c r="C920" s="46"/>
      <c r="D920" s="47"/>
      <c r="E920" s="45"/>
      <c r="F920" s="48">
        <v>23</v>
      </c>
      <c r="G920" s="48"/>
      <c r="H920" s="103">
        <f>VLOOKUP(F920,工作表9!$G$1:$H$3, 2, FALSE )</f>
        <v>14800</v>
      </c>
      <c r="I920" s="104">
        <f t="shared" si="14"/>
        <v>0</v>
      </c>
    </row>
    <row r="921" spans="1:9">
      <c r="A921" s="45"/>
      <c r="B921" s="45"/>
      <c r="C921" s="46"/>
      <c r="D921" s="47"/>
      <c r="E921" s="45"/>
      <c r="F921" s="48">
        <v>23</v>
      </c>
      <c r="G921" s="48"/>
      <c r="H921" s="103">
        <f>VLOOKUP(F921,工作表9!$G$1:$H$3, 2, FALSE )</f>
        <v>14800</v>
      </c>
      <c r="I921" s="104">
        <f t="shared" si="14"/>
        <v>0</v>
      </c>
    </row>
    <row r="922" spans="1:9">
      <c r="A922" s="45"/>
      <c r="B922" s="45"/>
      <c r="C922" s="46"/>
      <c r="D922" s="47"/>
      <c r="E922" s="45"/>
      <c r="F922" s="48">
        <v>23</v>
      </c>
      <c r="G922" s="48"/>
      <c r="H922" s="103">
        <f>VLOOKUP(F922,工作表9!$G$1:$H$3, 2, FALSE )</f>
        <v>14800</v>
      </c>
      <c r="I922" s="104">
        <f t="shared" si="14"/>
        <v>0</v>
      </c>
    </row>
    <row r="923" spans="1:9">
      <c r="A923" s="45"/>
      <c r="B923" s="45"/>
      <c r="C923" s="46"/>
      <c r="D923" s="47"/>
      <c r="E923" s="45"/>
      <c r="F923" s="48">
        <v>23</v>
      </c>
      <c r="G923" s="48"/>
      <c r="H923" s="103">
        <f>VLOOKUP(F923,工作表9!$G$1:$H$3, 2, FALSE )</f>
        <v>14800</v>
      </c>
      <c r="I923" s="104">
        <f t="shared" si="14"/>
        <v>0</v>
      </c>
    </row>
    <row r="924" spans="1:9">
      <c r="A924" s="45"/>
      <c r="B924" s="45"/>
      <c r="C924" s="46"/>
      <c r="D924" s="47"/>
      <c r="E924" s="45"/>
      <c r="F924" s="48">
        <v>23</v>
      </c>
      <c r="G924" s="48"/>
      <c r="H924" s="103">
        <f>VLOOKUP(F924,工作表9!$G$1:$H$3, 2, FALSE )</f>
        <v>14800</v>
      </c>
      <c r="I924" s="104">
        <f t="shared" si="14"/>
        <v>0</v>
      </c>
    </row>
    <row r="925" spans="1:9">
      <c r="A925" s="45"/>
      <c r="B925" s="45"/>
      <c r="C925" s="46"/>
      <c r="D925" s="47"/>
      <c r="E925" s="45"/>
      <c r="F925" s="48">
        <v>23</v>
      </c>
      <c r="G925" s="48"/>
      <c r="H925" s="103">
        <f>VLOOKUP(F925,工作表9!$G$1:$H$3, 2, FALSE )</f>
        <v>14800</v>
      </c>
      <c r="I925" s="104">
        <f t="shared" si="14"/>
        <v>0</v>
      </c>
    </row>
    <row r="926" spans="1:9">
      <c r="A926" s="45"/>
      <c r="B926" s="45"/>
      <c r="C926" s="46"/>
      <c r="D926" s="47"/>
      <c r="E926" s="45"/>
      <c r="F926" s="48">
        <v>23</v>
      </c>
      <c r="G926" s="48"/>
      <c r="H926" s="103">
        <f>VLOOKUP(F926,工作表9!$G$1:$H$3, 2, FALSE )</f>
        <v>14800</v>
      </c>
      <c r="I926" s="104">
        <f t="shared" si="14"/>
        <v>0</v>
      </c>
    </row>
    <row r="927" spans="1:9">
      <c r="A927" s="45"/>
      <c r="B927" s="45"/>
      <c r="C927" s="46"/>
      <c r="D927" s="47"/>
      <c r="E927" s="45"/>
      <c r="F927" s="48">
        <v>23</v>
      </c>
      <c r="G927" s="48"/>
      <c r="H927" s="103">
        <f>VLOOKUP(F927,工作表9!$G$1:$H$3, 2, FALSE )</f>
        <v>14800</v>
      </c>
      <c r="I927" s="104">
        <f t="shared" si="14"/>
        <v>0</v>
      </c>
    </row>
    <row r="928" spans="1:9">
      <c r="A928" s="45"/>
      <c r="B928" s="45"/>
      <c r="C928" s="46"/>
      <c r="D928" s="47"/>
      <c r="E928" s="45"/>
      <c r="F928" s="48">
        <v>23</v>
      </c>
      <c r="G928" s="48"/>
      <c r="H928" s="103">
        <f>VLOOKUP(F928,工作表9!$G$1:$H$3, 2, FALSE )</f>
        <v>14800</v>
      </c>
      <c r="I928" s="104">
        <f t="shared" si="14"/>
        <v>0</v>
      </c>
    </row>
    <row r="929" spans="1:9">
      <c r="A929" s="45"/>
      <c r="B929" s="45"/>
      <c r="C929" s="46"/>
      <c r="D929" s="47"/>
      <c r="E929" s="45"/>
      <c r="F929" s="48">
        <v>23</v>
      </c>
      <c r="G929" s="48"/>
      <c r="H929" s="103">
        <f>VLOOKUP(F929,工作表9!$G$1:$H$3, 2, FALSE )</f>
        <v>14800</v>
      </c>
      <c r="I929" s="104">
        <f t="shared" si="14"/>
        <v>0</v>
      </c>
    </row>
    <row r="930" spans="1:9">
      <c r="A930" s="45"/>
      <c r="B930" s="45"/>
      <c r="C930" s="46"/>
      <c r="D930" s="47"/>
      <c r="E930" s="45"/>
      <c r="F930" s="48">
        <v>23</v>
      </c>
      <c r="G930" s="48"/>
      <c r="H930" s="103">
        <f>VLOOKUP(F930,工作表9!$G$1:$H$3, 2, FALSE )</f>
        <v>14800</v>
      </c>
      <c r="I930" s="104">
        <f t="shared" si="14"/>
        <v>0</v>
      </c>
    </row>
    <row r="931" spans="1:9">
      <c r="A931" s="45"/>
      <c r="B931" s="45"/>
      <c r="C931" s="46"/>
      <c r="D931" s="47"/>
      <c r="E931" s="45"/>
      <c r="F931" s="48">
        <v>23</v>
      </c>
      <c r="G931" s="48"/>
      <c r="H931" s="103">
        <f>VLOOKUP(F931,工作表9!$G$1:$H$3, 2, FALSE )</f>
        <v>14800</v>
      </c>
      <c r="I931" s="104">
        <f t="shared" si="14"/>
        <v>0</v>
      </c>
    </row>
    <row r="932" spans="1:9">
      <c r="A932" s="45"/>
      <c r="B932" s="45"/>
      <c r="C932" s="46"/>
      <c r="D932" s="47"/>
      <c r="E932" s="45"/>
      <c r="F932" s="48">
        <v>23</v>
      </c>
      <c r="G932" s="48"/>
      <c r="H932" s="103">
        <f>VLOOKUP(F932,工作表9!$G$1:$H$3, 2, FALSE )</f>
        <v>14800</v>
      </c>
      <c r="I932" s="104">
        <f t="shared" si="14"/>
        <v>0</v>
      </c>
    </row>
    <row r="933" spans="1:9">
      <c r="A933" s="45"/>
      <c r="B933" s="45"/>
      <c r="C933" s="46"/>
      <c r="D933" s="47"/>
      <c r="E933" s="45"/>
      <c r="F933" s="48">
        <v>23</v>
      </c>
      <c r="G933" s="48"/>
      <c r="H933" s="103">
        <f>VLOOKUP(F933,工作表9!$G$1:$H$3, 2, FALSE )</f>
        <v>14800</v>
      </c>
      <c r="I933" s="104">
        <f t="shared" si="14"/>
        <v>0</v>
      </c>
    </row>
    <row r="934" spans="1:9">
      <c r="A934" s="45"/>
      <c r="B934" s="45"/>
      <c r="C934" s="46"/>
      <c r="D934" s="47"/>
      <c r="E934" s="45"/>
      <c r="F934" s="48">
        <v>23</v>
      </c>
      <c r="G934" s="48"/>
      <c r="H934" s="103">
        <f>VLOOKUP(F934,工作表9!$G$1:$H$3, 2, FALSE )</f>
        <v>14800</v>
      </c>
      <c r="I934" s="104">
        <f t="shared" si="14"/>
        <v>0</v>
      </c>
    </row>
    <row r="935" spans="1:9">
      <c r="A935" s="45"/>
      <c r="B935" s="45"/>
      <c r="C935" s="46"/>
      <c r="D935" s="47"/>
      <c r="E935" s="45"/>
      <c r="F935" s="48">
        <v>23</v>
      </c>
      <c r="G935" s="48"/>
      <c r="H935" s="103">
        <f>VLOOKUP(F935,工作表9!$G$1:$H$3, 2, FALSE )</f>
        <v>14800</v>
      </c>
      <c r="I935" s="104">
        <f t="shared" si="14"/>
        <v>0</v>
      </c>
    </row>
    <row r="936" spans="1:9">
      <c r="A936" s="45"/>
      <c r="B936" s="45"/>
      <c r="C936" s="46"/>
      <c r="D936" s="47"/>
      <c r="E936" s="45"/>
      <c r="F936" s="48">
        <v>23</v>
      </c>
      <c r="G936" s="48"/>
      <c r="H936" s="103">
        <f>VLOOKUP(F936,工作表9!$G$1:$H$3, 2, FALSE )</f>
        <v>14800</v>
      </c>
      <c r="I936" s="104">
        <f t="shared" si="14"/>
        <v>0</v>
      </c>
    </row>
    <row r="937" spans="1:9">
      <c r="A937" s="45"/>
      <c r="B937" s="45"/>
      <c r="C937" s="46"/>
      <c r="D937" s="47"/>
      <c r="E937" s="45"/>
      <c r="F937" s="48">
        <v>23</v>
      </c>
      <c r="G937" s="48"/>
      <c r="H937" s="103">
        <f>VLOOKUP(F937,工作表9!$G$1:$H$3, 2, FALSE )</f>
        <v>14800</v>
      </c>
      <c r="I937" s="104">
        <f t="shared" si="14"/>
        <v>0</v>
      </c>
    </row>
    <row r="938" spans="1:9">
      <c r="A938" s="45"/>
      <c r="B938" s="45"/>
      <c r="C938" s="46"/>
      <c r="D938" s="47"/>
      <c r="E938" s="45"/>
      <c r="F938" s="48">
        <v>23</v>
      </c>
      <c r="G938" s="48"/>
      <c r="H938" s="103">
        <f>VLOOKUP(F938,工作表9!$G$1:$H$3, 2, FALSE )</f>
        <v>14800</v>
      </c>
      <c r="I938" s="104">
        <f t="shared" si="14"/>
        <v>0</v>
      </c>
    </row>
    <row r="939" spans="1:9">
      <c r="A939" s="45"/>
      <c r="B939" s="45"/>
      <c r="C939" s="46"/>
      <c r="D939" s="47"/>
      <c r="E939" s="45"/>
      <c r="F939" s="48">
        <v>23</v>
      </c>
      <c r="G939" s="48"/>
      <c r="H939" s="103">
        <f>VLOOKUP(F939,工作表9!$G$1:$H$3, 2, FALSE )</f>
        <v>14800</v>
      </c>
      <c r="I939" s="104">
        <f t="shared" si="14"/>
        <v>0</v>
      </c>
    </row>
    <row r="940" spans="1:9">
      <c r="A940" s="45"/>
      <c r="B940" s="45"/>
      <c r="C940" s="46"/>
      <c r="D940" s="47"/>
      <c r="E940" s="45"/>
      <c r="F940" s="48">
        <v>23</v>
      </c>
      <c r="G940" s="48"/>
      <c r="H940" s="103">
        <f>VLOOKUP(F940,工作表9!$G$1:$H$3, 2, FALSE )</f>
        <v>14800</v>
      </c>
      <c r="I940" s="104">
        <f t="shared" si="14"/>
        <v>0</v>
      </c>
    </row>
    <row r="941" spans="1:9">
      <c r="A941" s="45"/>
      <c r="B941" s="45"/>
      <c r="C941" s="46"/>
      <c r="D941" s="47"/>
      <c r="E941" s="45"/>
      <c r="F941" s="48">
        <v>23</v>
      </c>
      <c r="G941" s="48"/>
      <c r="H941" s="103">
        <f>VLOOKUP(F941,工作表9!$G$1:$H$3, 2, FALSE )</f>
        <v>14800</v>
      </c>
      <c r="I941" s="104">
        <f t="shared" si="14"/>
        <v>0</v>
      </c>
    </row>
    <row r="942" spans="1:9">
      <c r="A942" s="45"/>
      <c r="B942" s="45"/>
      <c r="C942" s="46"/>
      <c r="D942" s="47"/>
      <c r="E942" s="45"/>
      <c r="F942" s="48">
        <v>23</v>
      </c>
      <c r="G942" s="48"/>
      <c r="H942" s="103">
        <f>VLOOKUP(F942,工作表9!$G$1:$H$3, 2, FALSE )</f>
        <v>14800</v>
      </c>
      <c r="I942" s="104">
        <f t="shared" si="14"/>
        <v>0</v>
      </c>
    </row>
    <row r="943" spans="1:9">
      <c r="A943" s="45"/>
      <c r="B943" s="45"/>
      <c r="C943" s="46"/>
      <c r="D943" s="47"/>
      <c r="E943" s="45"/>
      <c r="F943" s="48">
        <v>23</v>
      </c>
      <c r="G943" s="48"/>
      <c r="H943" s="103">
        <f>VLOOKUP(F943,工作表9!$G$1:$H$3, 2, FALSE )</f>
        <v>14800</v>
      </c>
      <c r="I943" s="104">
        <f t="shared" si="14"/>
        <v>0</v>
      </c>
    </row>
    <row r="944" spans="1:9">
      <c r="A944" s="45"/>
      <c r="B944" s="45"/>
      <c r="C944" s="46"/>
      <c r="D944" s="47"/>
      <c r="E944" s="45"/>
      <c r="F944" s="48">
        <v>23</v>
      </c>
      <c r="G944" s="48"/>
      <c r="H944" s="103">
        <f>VLOOKUP(F944,工作表9!$G$1:$H$3, 2, FALSE )</f>
        <v>14800</v>
      </c>
      <c r="I944" s="104">
        <f t="shared" si="14"/>
        <v>0</v>
      </c>
    </row>
    <row r="945" spans="1:9">
      <c r="A945" s="45"/>
      <c r="B945" s="45"/>
      <c r="C945" s="46"/>
      <c r="D945" s="47"/>
      <c r="E945" s="45"/>
      <c r="F945" s="48">
        <v>23</v>
      </c>
      <c r="G945" s="48"/>
      <c r="H945" s="103">
        <f>VLOOKUP(F945,工作表9!$G$1:$H$3, 2, FALSE )</f>
        <v>14800</v>
      </c>
      <c r="I945" s="104">
        <f t="shared" si="14"/>
        <v>0</v>
      </c>
    </row>
    <row r="946" spans="1:9">
      <c r="A946" s="45"/>
      <c r="B946" s="45"/>
      <c r="C946" s="46"/>
      <c r="D946" s="47"/>
      <c r="E946" s="45"/>
      <c r="F946" s="48">
        <v>23</v>
      </c>
      <c r="G946" s="48"/>
      <c r="H946" s="103">
        <f>VLOOKUP(F946,工作表9!$G$1:$H$3, 2, FALSE )</f>
        <v>14800</v>
      </c>
      <c r="I946" s="104">
        <f t="shared" si="14"/>
        <v>0</v>
      </c>
    </row>
    <row r="947" spans="1:9">
      <c r="A947" s="45"/>
      <c r="B947" s="45"/>
      <c r="C947" s="46"/>
      <c r="D947" s="47"/>
      <c r="E947" s="45"/>
      <c r="F947" s="48">
        <v>23</v>
      </c>
      <c r="G947" s="48"/>
      <c r="H947" s="103">
        <f>VLOOKUP(F947,工作表9!$G$1:$H$3, 2, FALSE )</f>
        <v>14800</v>
      </c>
      <c r="I947" s="104">
        <f t="shared" si="14"/>
        <v>0</v>
      </c>
    </row>
    <row r="948" spans="1:9">
      <c r="A948" s="45"/>
      <c r="B948" s="45"/>
      <c r="C948" s="46"/>
      <c r="D948" s="47"/>
      <c r="E948" s="45"/>
      <c r="F948" s="48">
        <v>23</v>
      </c>
      <c r="G948" s="48"/>
      <c r="H948" s="103">
        <f>VLOOKUP(F948,工作表9!$G$1:$H$3, 2, FALSE )</f>
        <v>14800</v>
      </c>
      <c r="I948" s="104">
        <f t="shared" si="14"/>
        <v>0</v>
      </c>
    </row>
    <row r="949" spans="1:9">
      <c r="A949" s="45"/>
      <c r="B949" s="45"/>
      <c r="C949" s="46"/>
      <c r="D949" s="47"/>
      <c r="E949" s="45"/>
      <c r="F949" s="48">
        <v>23</v>
      </c>
      <c r="G949" s="48"/>
      <c r="H949" s="103">
        <f>VLOOKUP(F949,工作表9!$G$1:$H$3, 2, FALSE )</f>
        <v>14800</v>
      </c>
      <c r="I949" s="104">
        <f t="shared" si="14"/>
        <v>0</v>
      </c>
    </row>
    <row r="950" spans="1:9">
      <c r="A950" s="45"/>
      <c r="B950" s="45"/>
      <c r="C950" s="46"/>
      <c r="D950" s="47"/>
      <c r="E950" s="45"/>
      <c r="F950" s="48">
        <v>23</v>
      </c>
      <c r="G950" s="48"/>
      <c r="H950" s="103">
        <f>VLOOKUP(F950,工作表9!$G$1:$H$3, 2, FALSE )</f>
        <v>14800</v>
      </c>
      <c r="I950" s="104">
        <f t="shared" si="14"/>
        <v>0</v>
      </c>
    </row>
    <row r="951" spans="1:9">
      <c r="A951" s="45"/>
      <c r="B951" s="45"/>
      <c r="C951" s="46"/>
      <c r="D951" s="47"/>
      <c r="E951" s="45"/>
      <c r="F951" s="48">
        <v>23</v>
      </c>
      <c r="G951" s="48"/>
      <c r="H951" s="103">
        <f>VLOOKUP(F951,工作表9!$G$1:$H$3, 2, FALSE )</f>
        <v>14800</v>
      </c>
      <c r="I951" s="104">
        <f t="shared" si="14"/>
        <v>0</v>
      </c>
    </row>
    <row r="952" spans="1:9">
      <c r="A952" s="45"/>
      <c r="B952" s="45"/>
      <c r="C952" s="46"/>
      <c r="D952" s="47"/>
      <c r="E952" s="45"/>
      <c r="F952" s="48">
        <v>23</v>
      </c>
      <c r="G952" s="48"/>
      <c r="H952" s="103">
        <f>VLOOKUP(F952,工作表9!$G$1:$H$3, 2, FALSE )</f>
        <v>14800</v>
      </c>
      <c r="I952" s="104">
        <f t="shared" si="14"/>
        <v>0</v>
      </c>
    </row>
    <row r="953" spans="1:9">
      <c r="A953" s="45"/>
      <c r="B953" s="45"/>
      <c r="C953" s="46"/>
      <c r="D953" s="47"/>
      <c r="E953" s="45"/>
      <c r="F953" s="48">
        <v>23</v>
      </c>
      <c r="G953" s="48"/>
      <c r="H953" s="103">
        <f>VLOOKUP(F953,工作表9!$G$1:$H$3, 2, FALSE )</f>
        <v>14800</v>
      </c>
      <c r="I953" s="104">
        <f t="shared" si="14"/>
        <v>0</v>
      </c>
    </row>
    <row r="954" spans="1:9">
      <c r="A954" s="45"/>
      <c r="B954" s="45"/>
      <c r="C954" s="46"/>
      <c r="D954" s="47"/>
      <c r="E954" s="45"/>
      <c r="F954" s="48">
        <v>23</v>
      </c>
      <c r="G954" s="48"/>
      <c r="H954" s="103">
        <f>VLOOKUP(F954,工作表9!$G$1:$H$3, 2, FALSE )</f>
        <v>14800</v>
      </c>
      <c r="I954" s="104">
        <f t="shared" si="14"/>
        <v>0</v>
      </c>
    </row>
    <row r="955" spans="1:9">
      <c r="A955" s="45"/>
      <c r="B955" s="45"/>
      <c r="C955" s="46"/>
      <c r="D955" s="47"/>
      <c r="E955" s="45"/>
      <c r="F955" s="48">
        <v>23</v>
      </c>
      <c r="G955" s="48"/>
      <c r="H955" s="103">
        <f>VLOOKUP(F955,工作表9!$G$1:$H$3, 2, FALSE )</f>
        <v>14800</v>
      </c>
      <c r="I955" s="104">
        <f t="shared" si="14"/>
        <v>0</v>
      </c>
    </row>
    <row r="956" spans="1:9">
      <c r="A956" s="45"/>
      <c r="B956" s="45"/>
      <c r="C956" s="46"/>
      <c r="D956" s="47"/>
      <c r="E956" s="45"/>
      <c r="F956" s="48">
        <v>23</v>
      </c>
      <c r="G956" s="48"/>
      <c r="H956" s="103">
        <f>VLOOKUP(F956,工作表9!$G$1:$H$3, 2, FALSE )</f>
        <v>14800</v>
      </c>
      <c r="I956" s="104">
        <f t="shared" si="14"/>
        <v>0</v>
      </c>
    </row>
    <row r="957" spans="1:9">
      <c r="A957" s="45"/>
      <c r="B957" s="45"/>
      <c r="C957" s="46"/>
      <c r="D957" s="47"/>
      <c r="E957" s="45"/>
      <c r="F957" s="48">
        <v>23</v>
      </c>
      <c r="G957" s="48"/>
      <c r="H957" s="103">
        <f>VLOOKUP(F957,工作表9!$G$1:$H$3, 2, FALSE )</f>
        <v>14800</v>
      </c>
      <c r="I957" s="104">
        <f t="shared" si="14"/>
        <v>0</v>
      </c>
    </row>
    <row r="958" spans="1:9">
      <c r="A958" s="45"/>
      <c r="B958" s="45"/>
      <c r="C958" s="46"/>
      <c r="D958" s="47"/>
      <c r="E958" s="45"/>
      <c r="F958" s="48">
        <v>23</v>
      </c>
      <c r="G958" s="48"/>
      <c r="H958" s="103">
        <f>VLOOKUP(F958,工作表9!$G$1:$H$3, 2, FALSE )</f>
        <v>14800</v>
      </c>
      <c r="I958" s="104">
        <f t="shared" si="14"/>
        <v>0</v>
      </c>
    </row>
    <row r="959" spans="1:9">
      <c r="A959" s="45"/>
      <c r="B959" s="45"/>
      <c r="C959" s="46"/>
      <c r="D959" s="47"/>
      <c r="E959" s="45"/>
      <c r="F959" s="48">
        <v>23</v>
      </c>
      <c r="G959" s="48"/>
      <c r="H959" s="103">
        <f>VLOOKUP(F959,工作表9!$G$1:$H$3, 2, FALSE )</f>
        <v>14800</v>
      </c>
      <c r="I959" s="104">
        <f t="shared" si="14"/>
        <v>0</v>
      </c>
    </row>
    <row r="960" spans="1:9">
      <c r="A960" s="45"/>
      <c r="B960" s="45"/>
      <c r="C960" s="46"/>
      <c r="D960" s="47"/>
      <c r="E960" s="45"/>
      <c r="F960" s="48">
        <v>23</v>
      </c>
      <c r="G960" s="48"/>
      <c r="H960" s="103">
        <f>VLOOKUP(F960,工作表9!$G$1:$H$3, 2, FALSE )</f>
        <v>14800</v>
      </c>
      <c r="I960" s="104">
        <f t="shared" si="14"/>
        <v>0</v>
      </c>
    </row>
    <row r="961" spans="1:9">
      <c r="A961" s="45"/>
      <c r="B961" s="45"/>
      <c r="C961" s="46"/>
      <c r="D961" s="47"/>
      <c r="E961" s="45"/>
      <c r="F961" s="48">
        <v>23</v>
      </c>
      <c r="G961" s="48"/>
      <c r="H961" s="103">
        <f>VLOOKUP(F961,工作表9!$G$1:$H$3, 2, FALSE )</f>
        <v>14800</v>
      </c>
      <c r="I961" s="104">
        <f t="shared" si="14"/>
        <v>0</v>
      </c>
    </row>
    <row r="962" spans="1:9">
      <c r="A962" s="45"/>
      <c r="B962" s="45"/>
      <c r="C962" s="46"/>
      <c r="D962" s="47"/>
      <c r="E962" s="45"/>
      <c r="F962" s="48">
        <v>23</v>
      </c>
      <c r="G962" s="48"/>
      <c r="H962" s="103">
        <f>VLOOKUP(F962,工作表9!$G$1:$H$3, 2, FALSE )</f>
        <v>14800</v>
      </c>
      <c r="I962" s="104">
        <f t="shared" si="14"/>
        <v>0</v>
      </c>
    </row>
    <row r="963" spans="1:9">
      <c r="A963" s="45"/>
      <c r="B963" s="45"/>
      <c r="C963" s="46"/>
      <c r="D963" s="47"/>
      <c r="E963" s="45"/>
      <c r="F963" s="48">
        <v>23</v>
      </c>
      <c r="G963" s="48"/>
      <c r="H963" s="103">
        <f>VLOOKUP(F963,工作表9!$G$1:$H$3, 2, FALSE )</f>
        <v>14800</v>
      </c>
      <c r="I963" s="104">
        <f t="shared" si="14"/>
        <v>0</v>
      </c>
    </row>
    <row r="964" spans="1:9">
      <c r="A964" s="45"/>
      <c r="B964" s="45"/>
      <c r="C964" s="46"/>
      <c r="D964" s="47"/>
      <c r="E964" s="45"/>
      <c r="F964" s="48">
        <v>23</v>
      </c>
      <c r="G964" s="48"/>
      <c r="H964" s="103">
        <f>VLOOKUP(F964,工作表9!$G$1:$H$3, 2, FALSE )</f>
        <v>14800</v>
      </c>
      <c r="I964" s="104">
        <f t="shared" si="14"/>
        <v>0</v>
      </c>
    </row>
    <row r="965" spans="1:9">
      <c r="A965" s="45"/>
      <c r="B965" s="45"/>
      <c r="C965" s="46"/>
      <c r="D965" s="47"/>
      <c r="E965" s="45"/>
      <c r="F965" s="48">
        <v>23</v>
      </c>
      <c r="G965" s="48"/>
      <c r="H965" s="103">
        <f>VLOOKUP(F965,工作表9!$G$1:$H$3, 2, FALSE )</f>
        <v>14800</v>
      </c>
      <c r="I965" s="104">
        <f t="shared" si="14"/>
        <v>0</v>
      </c>
    </row>
    <row r="966" spans="1:9">
      <c r="A966" s="45"/>
      <c r="B966" s="45"/>
      <c r="C966" s="46"/>
      <c r="D966" s="47"/>
      <c r="E966" s="45"/>
      <c r="F966" s="48">
        <v>23</v>
      </c>
      <c r="G966" s="48"/>
      <c r="H966" s="103">
        <f>VLOOKUP(F966,工作表9!$G$1:$H$3, 2, FALSE )</f>
        <v>14800</v>
      </c>
      <c r="I966" s="104">
        <f t="shared" si="14"/>
        <v>0</v>
      </c>
    </row>
    <row r="967" spans="1:9">
      <c r="A967" s="45"/>
      <c r="B967" s="45"/>
      <c r="C967" s="46"/>
      <c r="D967" s="47"/>
      <c r="E967" s="45"/>
      <c r="F967" s="48">
        <v>23</v>
      </c>
      <c r="G967" s="48"/>
      <c r="H967" s="103">
        <f>VLOOKUP(F967,工作表9!$G$1:$H$3, 2, FALSE )</f>
        <v>14800</v>
      </c>
      <c r="I967" s="104">
        <f t="shared" si="14"/>
        <v>0</v>
      </c>
    </row>
    <row r="968" spans="1:9">
      <c r="A968" s="45"/>
      <c r="B968" s="45"/>
      <c r="C968" s="46"/>
      <c r="D968" s="47"/>
      <c r="E968" s="45"/>
      <c r="F968" s="48">
        <v>23</v>
      </c>
      <c r="G968" s="48"/>
      <c r="H968" s="103">
        <f>VLOOKUP(F968,工作表9!$G$1:$H$3, 2, FALSE )</f>
        <v>14800</v>
      </c>
      <c r="I968" s="104">
        <f t="shared" si="14"/>
        <v>0</v>
      </c>
    </row>
    <row r="969" spans="1:9">
      <c r="A969" s="45"/>
      <c r="B969" s="45"/>
      <c r="C969" s="46"/>
      <c r="D969" s="47"/>
      <c r="E969" s="45"/>
      <c r="F969" s="48">
        <v>23</v>
      </c>
      <c r="G969" s="48"/>
      <c r="H969" s="103">
        <f>VLOOKUP(F969,工作表9!$G$1:$H$3, 2, FALSE )</f>
        <v>14800</v>
      </c>
      <c r="I969" s="104">
        <f t="shared" si="14"/>
        <v>0</v>
      </c>
    </row>
    <row r="970" spans="1:9">
      <c r="A970" s="45"/>
      <c r="B970" s="45"/>
      <c r="C970" s="46"/>
      <c r="D970" s="47"/>
      <c r="E970" s="45"/>
      <c r="F970" s="48">
        <v>23</v>
      </c>
      <c r="G970" s="48"/>
      <c r="H970" s="103">
        <f>VLOOKUP(F970,工作表9!$G$1:$H$3, 2, FALSE )</f>
        <v>14800</v>
      </c>
      <c r="I970" s="104">
        <f t="shared" si="14"/>
        <v>0</v>
      </c>
    </row>
    <row r="971" spans="1:9">
      <c r="A971" s="45"/>
      <c r="B971" s="45"/>
      <c r="C971" s="46"/>
      <c r="D971" s="47"/>
      <c r="E971" s="45"/>
      <c r="F971" s="48">
        <v>23</v>
      </c>
      <c r="G971" s="48"/>
      <c r="H971" s="103">
        <f>VLOOKUP(F971,工作表9!$G$1:$H$3, 2, FALSE )</f>
        <v>14800</v>
      </c>
      <c r="I971" s="104">
        <f t="shared" ref="I971:I1000" si="15">G971*H971</f>
        <v>0</v>
      </c>
    </row>
    <row r="972" spans="1:9">
      <c r="A972" s="45"/>
      <c r="B972" s="45"/>
      <c r="C972" s="46"/>
      <c r="D972" s="47"/>
      <c r="E972" s="45"/>
      <c r="F972" s="48">
        <v>23</v>
      </c>
      <c r="G972" s="48"/>
      <c r="H972" s="103">
        <f>VLOOKUP(F972,工作表9!$G$1:$H$3, 2, FALSE )</f>
        <v>14800</v>
      </c>
      <c r="I972" s="104">
        <f t="shared" si="15"/>
        <v>0</v>
      </c>
    </row>
    <row r="973" spans="1:9">
      <c r="A973" s="45"/>
      <c r="B973" s="45"/>
      <c r="C973" s="46"/>
      <c r="D973" s="47"/>
      <c r="E973" s="45"/>
      <c r="F973" s="48">
        <v>23</v>
      </c>
      <c r="G973" s="48"/>
      <c r="H973" s="103">
        <f>VLOOKUP(F973,工作表9!$G$1:$H$3, 2, FALSE )</f>
        <v>14800</v>
      </c>
      <c r="I973" s="104">
        <f t="shared" si="15"/>
        <v>0</v>
      </c>
    </row>
    <row r="974" spans="1:9">
      <c r="A974" s="45"/>
      <c r="B974" s="45"/>
      <c r="C974" s="46"/>
      <c r="D974" s="47"/>
      <c r="E974" s="45"/>
      <c r="F974" s="48">
        <v>23</v>
      </c>
      <c r="G974" s="48"/>
      <c r="H974" s="103">
        <f>VLOOKUP(F974,工作表9!$G$1:$H$3, 2, FALSE )</f>
        <v>14800</v>
      </c>
      <c r="I974" s="104">
        <f t="shared" si="15"/>
        <v>0</v>
      </c>
    </row>
    <row r="975" spans="1:9">
      <c r="A975" s="45"/>
      <c r="B975" s="45"/>
      <c r="C975" s="46"/>
      <c r="D975" s="47"/>
      <c r="E975" s="45"/>
      <c r="F975" s="48">
        <v>23</v>
      </c>
      <c r="G975" s="48"/>
      <c r="H975" s="103">
        <f>VLOOKUP(F975,工作表9!$G$1:$H$3, 2, FALSE )</f>
        <v>14800</v>
      </c>
      <c r="I975" s="104">
        <f t="shared" si="15"/>
        <v>0</v>
      </c>
    </row>
    <row r="976" spans="1:9">
      <c r="A976" s="45"/>
      <c r="B976" s="45"/>
      <c r="C976" s="46"/>
      <c r="D976" s="47"/>
      <c r="E976" s="45"/>
      <c r="F976" s="48">
        <v>23</v>
      </c>
      <c r="G976" s="48"/>
      <c r="H976" s="103">
        <f>VLOOKUP(F976,工作表9!$G$1:$H$3, 2, FALSE )</f>
        <v>14800</v>
      </c>
      <c r="I976" s="104">
        <f t="shared" si="15"/>
        <v>0</v>
      </c>
    </row>
    <row r="977" spans="1:9">
      <c r="A977" s="45"/>
      <c r="B977" s="45"/>
      <c r="C977" s="46"/>
      <c r="D977" s="47"/>
      <c r="E977" s="45"/>
      <c r="F977" s="48">
        <v>23</v>
      </c>
      <c r="G977" s="48"/>
      <c r="H977" s="103">
        <f>VLOOKUP(F977,工作表9!$G$1:$H$3, 2, FALSE )</f>
        <v>14800</v>
      </c>
      <c r="I977" s="104">
        <f t="shared" si="15"/>
        <v>0</v>
      </c>
    </row>
    <row r="978" spans="1:9">
      <c r="A978" s="45"/>
      <c r="B978" s="45"/>
      <c r="C978" s="46"/>
      <c r="D978" s="47"/>
      <c r="E978" s="45"/>
      <c r="F978" s="48">
        <v>23</v>
      </c>
      <c r="G978" s="48"/>
      <c r="H978" s="103">
        <f>VLOOKUP(F978,工作表9!$G$1:$H$3, 2, FALSE )</f>
        <v>14800</v>
      </c>
      <c r="I978" s="104">
        <f t="shared" si="15"/>
        <v>0</v>
      </c>
    </row>
    <row r="979" spans="1:9">
      <c r="A979" s="45"/>
      <c r="B979" s="45"/>
      <c r="C979" s="46"/>
      <c r="D979" s="47"/>
      <c r="E979" s="45"/>
      <c r="F979" s="48">
        <v>23</v>
      </c>
      <c r="G979" s="48"/>
      <c r="H979" s="103">
        <f>VLOOKUP(F979,工作表9!$G$1:$H$3, 2, FALSE )</f>
        <v>14800</v>
      </c>
      <c r="I979" s="104">
        <f t="shared" si="15"/>
        <v>0</v>
      </c>
    </row>
    <row r="980" spans="1:9">
      <c r="A980" s="45"/>
      <c r="B980" s="45"/>
      <c r="C980" s="46"/>
      <c r="D980" s="47"/>
      <c r="E980" s="45"/>
      <c r="F980" s="48">
        <v>23</v>
      </c>
      <c r="G980" s="48"/>
      <c r="H980" s="103">
        <f>VLOOKUP(F980,工作表9!$G$1:$H$3, 2, FALSE )</f>
        <v>14800</v>
      </c>
      <c r="I980" s="104">
        <f t="shared" si="15"/>
        <v>0</v>
      </c>
    </row>
    <row r="981" spans="1:9">
      <c r="A981" s="45"/>
      <c r="B981" s="45"/>
      <c r="C981" s="46"/>
      <c r="D981" s="47"/>
      <c r="E981" s="45"/>
      <c r="F981" s="48">
        <v>23</v>
      </c>
      <c r="G981" s="48"/>
      <c r="H981" s="103">
        <f>VLOOKUP(F981,工作表9!$G$1:$H$3, 2, FALSE )</f>
        <v>14800</v>
      </c>
      <c r="I981" s="104">
        <f t="shared" si="15"/>
        <v>0</v>
      </c>
    </row>
    <row r="982" spans="1:9">
      <c r="A982" s="45"/>
      <c r="B982" s="45"/>
      <c r="C982" s="46"/>
      <c r="D982" s="47"/>
      <c r="E982" s="45"/>
      <c r="F982" s="48">
        <v>23</v>
      </c>
      <c r="G982" s="48"/>
      <c r="H982" s="103">
        <f>VLOOKUP(F982,工作表9!$G$1:$H$3, 2, FALSE )</f>
        <v>14800</v>
      </c>
      <c r="I982" s="104">
        <f t="shared" si="15"/>
        <v>0</v>
      </c>
    </row>
    <row r="983" spans="1:9">
      <c r="A983" s="45"/>
      <c r="B983" s="45"/>
      <c r="C983" s="46"/>
      <c r="D983" s="47"/>
      <c r="E983" s="45"/>
      <c r="F983" s="48">
        <v>23</v>
      </c>
      <c r="G983" s="48"/>
      <c r="H983" s="103">
        <f>VLOOKUP(F983,工作表9!$G$1:$H$3, 2, FALSE )</f>
        <v>14800</v>
      </c>
      <c r="I983" s="104">
        <f t="shared" si="15"/>
        <v>0</v>
      </c>
    </row>
    <row r="984" spans="1:9">
      <c r="A984" s="45"/>
      <c r="B984" s="45"/>
      <c r="C984" s="46"/>
      <c r="D984" s="47"/>
      <c r="E984" s="45"/>
      <c r="F984" s="48">
        <v>23</v>
      </c>
      <c r="G984" s="48"/>
      <c r="H984" s="103">
        <f>VLOOKUP(F984,工作表9!$G$1:$H$3, 2, FALSE )</f>
        <v>14800</v>
      </c>
      <c r="I984" s="104">
        <f t="shared" si="15"/>
        <v>0</v>
      </c>
    </row>
    <row r="985" spans="1:9">
      <c r="A985" s="45"/>
      <c r="B985" s="45"/>
      <c r="C985" s="46"/>
      <c r="D985" s="47"/>
      <c r="E985" s="45"/>
      <c r="F985" s="48">
        <v>23</v>
      </c>
      <c r="G985" s="48"/>
      <c r="H985" s="103">
        <f>VLOOKUP(F985,工作表9!$G$1:$H$3, 2, FALSE )</f>
        <v>14800</v>
      </c>
      <c r="I985" s="104">
        <f t="shared" si="15"/>
        <v>0</v>
      </c>
    </row>
    <row r="986" spans="1:9">
      <c r="A986" s="45"/>
      <c r="B986" s="45"/>
      <c r="C986" s="46"/>
      <c r="D986" s="47"/>
      <c r="E986" s="45"/>
      <c r="F986" s="48">
        <v>23</v>
      </c>
      <c r="G986" s="48"/>
      <c r="H986" s="103">
        <f>VLOOKUP(F986,工作表9!$G$1:$H$3, 2, FALSE )</f>
        <v>14800</v>
      </c>
      <c r="I986" s="104">
        <f t="shared" si="15"/>
        <v>0</v>
      </c>
    </row>
    <row r="987" spans="1:9">
      <c r="A987" s="45"/>
      <c r="B987" s="45"/>
      <c r="C987" s="46"/>
      <c r="D987" s="47"/>
      <c r="E987" s="45"/>
      <c r="F987" s="48">
        <v>23</v>
      </c>
      <c r="G987" s="48"/>
      <c r="H987" s="103">
        <f>VLOOKUP(F987,工作表9!$G$1:$H$3, 2, FALSE )</f>
        <v>14800</v>
      </c>
      <c r="I987" s="104">
        <f t="shared" si="15"/>
        <v>0</v>
      </c>
    </row>
    <row r="988" spans="1:9">
      <c r="A988" s="45"/>
      <c r="B988" s="45"/>
      <c r="C988" s="46"/>
      <c r="D988" s="47"/>
      <c r="E988" s="45"/>
      <c r="F988" s="48">
        <v>23</v>
      </c>
      <c r="G988" s="48"/>
      <c r="H988" s="103">
        <f>VLOOKUP(F988,工作表9!$G$1:$H$3, 2, FALSE )</f>
        <v>14800</v>
      </c>
      <c r="I988" s="104">
        <f t="shared" si="15"/>
        <v>0</v>
      </c>
    </row>
    <row r="989" spans="1:9">
      <c r="A989" s="45"/>
      <c r="B989" s="45"/>
      <c r="C989" s="46"/>
      <c r="D989" s="47"/>
      <c r="E989" s="45"/>
      <c r="F989" s="48">
        <v>23</v>
      </c>
      <c r="G989" s="48"/>
      <c r="H989" s="103">
        <f>VLOOKUP(F989,工作表9!$G$1:$H$3, 2, FALSE )</f>
        <v>14800</v>
      </c>
      <c r="I989" s="104">
        <f t="shared" si="15"/>
        <v>0</v>
      </c>
    </row>
    <row r="990" spans="1:9">
      <c r="A990" s="45"/>
      <c r="B990" s="45"/>
      <c r="C990" s="46"/>
      <c r="D990" s="47"/>
      <c r="E990" s="45"/>
      <c r="F990" s="48">
        <v>23</v>
      </c>
      <c r="G990" s="48"/>
      <c r="H990" s="103">
        <f>VLOOKUP(F990,工作表9!$G$1:$H$3, 2, FALSE )</f>
        <v>14800</v>
      </c>
      <c r="I990" s="104">
        <f t="shared" si="15"/>
        <v>0</v>
      </c>
    </row>
    <row r="991" spans="1:9">
      <c r="A991" s="45"/>
      <c r="B991" s="45"/>
      <c r="C991" s="46"/>
      <c r="D991" s="47"/>
      <c r="E991" s="45"/>
      <c r="F991" s="48">
        <v>23</v>
      </c>
      <c r="G991" s="48"/>
      <c r="H991" s="103">
        <f>VLOOKUP(F991,工作表9!$G$1:$H$3, 2, FALSE )</f>
        <v>14800</v>
      </c>
      <c r="I991" s="104">
        <f t="shared" si="15"/>
        <v>0</v>
      </c>
    </row>
    <row r="992" spans="1:9">
      <c r="A992" s="45"/>
      <c r="B992" s="45"/>
      <c r="C992" s="46"/>
      <c r="D992" s="47"/>
      <c r="E992" s="45"/>
      <c r="F992" s="48">
        <v>23</v>
      </c>
      <c r="G992" s="48"/>
      <c r="H992" s="103">
        <f>VLOOKUP(F992,工作表9!$G$1:$H$3, 2, FALSE )</f>
        <v>14800</v>
      </c>
      <c r="I992" s="104">
        <f t="shared" si="15"/>
        <v>0</v>
      </c>
    </row>
    <row r="993" spans="1:9">
      <c r="A993" s="45"/>
      <c r="B993" s="45"/>
      <c r="C993" s="46"/>
      <c r="D993" s="47"/>
      <c r="E993" s="45"/>
      <c r="F993" s="48">
        <v>23</v>
      </c>
      <c r="G993" s="48"/>
      <c r="H993" s="103">
        <f>VLOOKUP(F993,工作表9!$G$1:$H$3, 2, FALSE )</f>
        <v>14800</v>
      </c>
      <c r="I993" s="104">
        <f t="shared" si="15"/>
        <v>0</v>
      </c>
    </row>
    <row r="994" spans="1:9">
      <c r="A994" s="45"/>
      <c r="B994" s="45"/>
      <c r="C994" s="46"/>
      <c r="D994" s="47"/>
      <c r="E994" s="45"/>
      <c r="F994" s="48">
        <v>23</v>
      </c>
      <c r="G994" s="48"/>
      <c r="H994" s="103">
        <f>VLOOKUP(F994,工作表9!$G$1:$H$3, 2, FALSE )</f>
        <v>14800</v>
      </c>
      <c r="I994" s="104">
        <f t="shared" si="15"/>
        <v>0</v>
      </c>
    </row>
    <row r="995" spans="1:9">
      <c r="A995" s="45"/>
      <c r="B995" s="45"/>
      <c r="C995" s="46"/>
      <c r="D995" s="47"/>
      <c r="E995" s="45"/>
      <c r="F995" s="48">
        <v>23</v>
      </c>
      <c r="G995" s="48"/>
      <c r="H995" s="103">
        <f>VLOOKUP(F995,工作表9!$G$1:$H$3, 2, FALSE )</f>
        <v>14800</v>
      </c>
      <c r="I995" s="104">
        <f t="shared" si="15"/>
        <v>0</v>
      </c>
    </row>
    <row r="996" spans="1:9">
      <c r="A996" s="45"/>
      <c r="B996" s="45"/>
      <c r="C996" s="46"/>
      <c r="D996" s="47"/>
      <c r="E996" s="45"/>
      <c r="F996" s="48">
        <v>23</v>
      </c>
      <c r="G996" s="48"/>
      <c r="H996" s="103">
        <f>VLOOKUP(F996,工作表9!$G$1:$H$3, 2, FALSE )</f>
        <v>14800</v>
      </c>
      <c r="I996" s="104">
        <f t="shared" si="15"/>
        <v>0</v>
      </c>
    </row>
    <row r="997" spans="1:9">
      <c r="A997" s="45"/>
      <c r="B997" s="45"/>
      <c r="C997" s="46"/>
      <c r="D997" s="47"/>
      <c r="E997" s="45"/>
      <c r="F997" s="48">
        <v>23</v>
      </c>
      <c r="G997" s="48"/>
      <c r="H997" s="103">
        <f>VLOOKUP(F997,工作表9!$G$1:$H$3, 2, FALSE )</f>
        <v>14800</v>
      </c>
      <c r="I997" s="104">
        <f t="shared" si="15"/>
        <v>0</v>
      </c>
    </row>
    <row r="998" spans="1:9">
      <c r="A998" s="45"/>
      <c r="B998" s="45"/>
      <c r="C998" s="46"/>
      <c r="D998" s="47"/>
      <c r="E998" s="45"/>
      <c r="F998" s="48">
        <v>23</v>
      </c>
      <c r="G998" s="48"/>
      <c r="H998" s="103">
        <f>VLOOKUP(F998,工作表9!$G$1:$H$3, 2, FALSE )</f>
        <v>14800</v>
      </c>
      <c r="I998" s="104">
        <f t="shared" si="15"/>
        <v>0</v>
      </c>
    </row>
    <row r="999" spans="1:9">
      <c r="A999" s="45"/>
      <c r="B999" s="45"/>
      <c r="C999" s="46"/>
      <c r="D999" s="47"/>
      <c r="E999" s="45"/>
      <c r="F999" s="48">
        <v>23</v>
      </c>
      <c r="G999" s="48"/>
      <c r="H999" s="103">
        <f>VLOOKUP(F999,工作表9!$G$1:$H$3, 2, FALSE )</f>
        <v>14800</v>
      </c>
      <c r="I999" s="104">
        <f t="shared" si="15"/>
        <v>0</v>
      </c>
    </row>
    <row r="1000" spans="1:9" ht="16.8" thickBot="1">
      <c r="A1000" s="45"/>
      <c r="B1000" s="45"/>
      <c r="C1000" s="46"/>
      <c r="D1000" s="47"/>
      <c r="E1000" s="45"/>
      <c r="F1000" s="48">
        <v>23</v>
      </c>
      <c r="G1000" s="48"/>
      <c r="H1000" s="103">
        <f>VLOOKUP(F1000,工作表9!$G$1:$H$3, 2, FALSE )</f>
        <v>14800</v>
      </c>
      <c r="I1000" s="104">
        <f t="shared" si="15"/>
        <v>0</v>
      </c>
    </row>
    <row r="1001" spans="1:9">
      <c r="A1001" s="49" t="s">
        <v>236</v>
      </c>
      <c r="B1001" s="50" t="s">
        <v>237</v>
      </c>
      <c r="C1001" s="51"/>
      <c r="D1001" s="52"/>
      <c r="E1001" s="53"/>
      <c r="F1001" s="48">
        <v>23</v>
      </c>
      <c r="I1001" s="106"/>
    </row>
    <row r="1002" spans="1:9">
      <c r="C1002" s="56"/>
      <c r="E1002" s="55"/>
      <c r="F1002" s="55"/>
      <c r="I1002" s="106"/>
    </row>
    <row r="1003" spans="1:9">
      <c r="C1003" s="56"/>
      <c r="E1003" s="55"/>
      <c r="F1003" s="55"/>
      <c r="I1003" s="106"/>
    </row>
    <row r="1004" spans="1:9">
      <c r="C1004" s="56"/>
      <c r="E1004" s="55"/>
      <c r="F1004" s="55"/>
      <c r="I1004" s="106"/>
    </row>
    <row r="1005" spans="1:9">
      <c r="C1005" s="56"/>
      <c r="E1005" s="55"/>
      <c r="F1005" s="55"/>
      <c r="I1005" s="106"/>
    </row>
    <row r="1006" spans="1:9">
      <c r="C1006" s="56"/>
      <c r="E1006" s="55"/>
      <c r="F1006" s="55"/>
      <c r="I1006" s="106"/>
    </row>
    <row r="1007" spans="1:9">
      <c r="C1007" s="56"/>
      <c r="E1007" s="55"/>
      <c r="F1007" s="55"/>
      <c r="I1007" s="106"/>
    </row>
    <row r="1008" spans="1:9">
      <c r="C1008" s="56"/>
      <c r="E1008" s="55"/>
      <c r="F1008" s="55"/>
      <c r="I1008" s="106"/>
    </row>
    <row r="1009" spans="3:9">
      <c r="C1009" s="56"/>
      <c r="E1009" s="55"/>
      <c r="F1009" s="55"/>
      <c r="I1009" s="106"/>
    </row>
    <row r="1010" spans="3:9">
      <c r="C1010" s="56"/>
      <c r="E1010" s="55"/>
      <c r="F1010" s="55"/>
      <c r="I1010" s="106"/>
    </row>
    <row r="1011" spans="3:9">
      <c r="C1011" s="56"/>
      <c r="E1011" s="55"/>
      <c r="F1011" s="55"/>
      <c r="I1011" s="106"/>
    </row>
    <row r="1012" spans="3:9">
      <c r="C1012" s="56"/>
      <c r="E1012" s="55"/>
      <c r="F1012" s="55"/>
      <c r="I1012" s="106"/>
    </row>
    <row r="1013" spans="3:9">
      <c r="C1013" s="56"/>
      <c r="E1013" s="55"/>
      <c r="F1013" s="55"/>
      <c r="I1013" s="106"/>
    </row>
    <row r="1014" spans="3:9">
      <c r="C1014" s="56"/>
      <c r="E1014" s="55"/>
      <c r="F1014" s="55"/>
      <c r="I1014" s="106"/>
    </row>
    <row r="1015" spans="3:9">
      <c r="C1015" s="56"/>
      <c r="E1015" s="55"/>
      <c r="F1015" s="55"/>
      <c r="I1015" s="106"/>
    </row>
    <row r="1016" spans="3:9">
      <c r="C1016" s="56"/>
      <c r="E1016" s="55"/>
      <c r="F1016" s="55"/>
      <c r="I1016" s="106"/>
    </row>
    <row r="1017" spans="3:9">
      <c r="C1017" s="56"/>
      <c r="E1017" s="55"/>
      <c r="F1017" s="55"/>
      <c r="I1017" s="106"/>
    </row>
    <row r="1018" spans="3:9">
      <c r="C1018" s="56"/>
      <c r="E1018" s="55"/>
      <c r="F1018" s="55"/>
      <c r="I1018" s="106"/>
    </row>
    <row r="1019" spans="3:9">
      <c r="C1019" s="56"/>
      <c r="E1019" s="55"/>
      <c r="F1019" s="55"/>
      <c r="I1019" s="106"/>
    </row>
    <row r="1020" spans="3:9">
      <c r="C1020" s="56"/>
      <c r="E1020" s="55"/>
      <c r="F1020" s="55"/>
      <c r="I1020" s="106"/>
    </row>
    <row r="1021" spans="3:9">
      <c r="C1021" s="56"/>
      <c r="E1021" s="55"/>
      <c r="F1021" s="55"/>
      <c r="I1021" s="106"/>
    </row>
    <row r="1022" spans="3:9">
      <c r="C1022" s="56"/>
      <c r="E1022" s="55"/>
      <c r="F1022" s="55"/>
      <c r="I1022" s="106"/>
    </row>
    <row r="1023" spans="3:9">
      <c r="C1023" s="56"/>
      <c r="E1023" s="55"/>
      <c r="F1023" s="55"/>
      <c r="I1023" s="106"/>
    </row>
    <row r="1024" spans="3:9">
      <c r="C1024" s="56"/>
      <c r="E1024" s="55"/>
      <c r="F1024" s="55"/>
      <c r="I1024" s="106"/>
    </row>
    <row r="1025" spans="3:9">
      <c r="C1025" s="56"/>
      <c r="E1025" s="55"/>
      <c r="F1025" s="55"/>
      <c r="I1025" s="106"/>
    </row>
    <row r="1026" spans="3:9">
      <c r="C1026" s="56"/>
      <c r="E1026" s="55"/>
      <c r="F1026" s="55"/>
      <c r="I1026" s="106"/>
    </row>
    <row r="1027" spans="3:9">
      <c r="C1027" s="56"/>
      <c r="E1027" s="55"/>
      <c r="F1027" s="55"/>
      <c r="I1027" s="106"/>
    </row>
    <row r="1028" spans="3:9">
      <c r="C1028" s="56"/>
      <c r="E1028" s="55"/>
      <c r="F1028" s="55"/>
      <c r="I1028" s="106"/>
    </row>
    <row r="1029" spans="3:9">
      <c r="C1029" s="56"/>
      <c r="E1029" s="55"/>
      <c r="F1029" s="55"/>
      <c r="I1029" s="106"/>
    </row>
    <row r="1030" spans="3:9">
      <c r="C1030" s="56"/>
      <c r="E1030" s="55"/>
      <c r="F1030" s="55"/>
      <c r="I1030" s="106"/>
    </row>
    <row r="1031" spans="3:9">
      <c r="C1031" s="56"/>
      <c r="E1031" s="55"/>
      <c r="F1031" s="55"/>
      <c r="I1031" s="106"/>
    </row>
    <row r="1032" spans="3:9">
      <c r="C1032" s="56"/>
      <c r="E1032" s="55"/>
      <c r="F1032" s="55"/>
      <c r="I1032" s="106"/>
    </row>
    <row r="1033" spans="3:9">
      <c r="C1033" s="56"/>
      <c r="E1033" s="55"/>
      <c r="F1033" s="55"/>
      <c r="I1033" s="106"/>
    </row>
    <row r="1034" spans="3:9">
      <c r="C1034" s="56"/>
      <c r="E1034" s="55"/>
      <c r="F1034" s="55"/>
      <c r="I1034" s="106"/>
    </row>
    <row r="1035" spans="3:9">
      <c r="C1035" s="56"/>
      <c r="E1035" s="55"/>
      <c r="F1035" s="55"/>
      <c r="I1035" s="106"/>
    </row>
    <row r="1036" spans="3:9">
      <c r="C1036" s="56"/>
      <c r="E1036" s="55"/>
      <c r="F1036" s="55"/>
      <c r="I1036" s="106"/>
    </row>
    <row r="1037" spans="3:9">
      <c r="C1037" s="56"/>
      <c r="E1037" s="55"/>
      <c r="F1037" s="55"/>
      <c r="I1037" s="106"/>
    </row>
    <row r="1038" spans="3:9">
      <c r="C1038" s="56"/>
      <c r="E1038" s="55"/>
      <c r="F1038" s="55"/>
      <c r="I1038" s="106"/>
    </row>
    <row r="1039" spans="3:9">
      <c r="C1039" s="56"/>
      <c r="E1039" s="55"/>
      <c r="F1039" s="55"/>
      <c r="I1039" s="106"/>
    </row>
    <row r="1040" spans="3:9">
      <c r="C1040" s="56"/>
      <c r="E1040" s="55"/>
      <c r="F1040" s="55"/>
      <c r="I1040" s="106"/>
    </row>
    <row r="1041" spans="3:9">
      <c r="C1041" s="56"/>
      <c r="E1041" s="55"/>
      <c r="F1041" s="55"/>
      <c r="I1041" s="106"/>
    </row>
    <row r="1042" spans="3:9">
      <c r="C1042" s="56"/>
      <c r="E1042" s="55"/>
      <c r="F1042" s="55"/>
      <c r="I1042" s="106"/>
    </row>
    <row r="1043" spans="3:9">
      <c r="C1043" s="56"/>
      <c r="E1043" s="55"/>
      <c r="F1043" s="55"/>
      <c r="I1043" s="106"/>
    </row>
    <row r="1044" spans="3:9">
      <c r="C1044" s="56"/>
      <c r="E1044" s="55"/>
      <c r="F1044" s="55"/>
      <c r="I1044" s="106"/>
    </row>
    <row r="1045" spans="3:9">
      <c r="C1045" s="56"/>
      <c r="E1045" s="55"/>
      <c r="F1045" s="55"/>
      <c r="I1045" s="106"/>
    </row>
    <row r="1046" spans="3:9">
      <c r="C1046" s="56"/>
      <c r="E1046" s="55"/>
      <c r="F1046" s="55"/>
      <c r="I1046" s="106"/>
    </row>
    <row r="1047" spans="3:9">
      <c r="C1047" s="56"/>
      <c r="E1047" s="55"/>
      <c r="F1047" s="55"/>
      <c r="I1047" s="106"/>
    </row>
    <row r="1048" spans="3:9">
      <c r="C1048" s="56"/>
      <c r="E1048" s="55"/>
      <c r="F1048" s="55"/>
      <c r="I1048" s="106"/>
    </row>
    <row r="1049" spans="3:9">
      <c r="C1049" s="56"/>
      <c r="E1049" s="55"/>
      <c r="F1049" s="55"/>
      <c r="I1049" s="106"/>
    </row>
    <row r="1050" spans="3:9">
      <c r="C1050" s="56"/>
      <c r="E1050" s="55"/>
      <c r="F1050" s="55"/>
      <c r="I1050" s="106"/>
    </row>
    <row r="1051" spans="3:9">
      <c r="C1051" s="56"/>
      <c r="E1051" s="55"/>
      <c r="F1051" s="55"/>
      <c r="I1051" s="106"/>
    </row>
    <row r="1052" spans="3:9">
      <c r="C1052" s="56"/>
      <c r="E1052" s="55"/>
      <c r="F1052" s="55"/>
      <c r="I1052" s="106"/>
    </row>
    <row r="1053" spans="3:9">
      <c r="C1053" s="56"/>
      <c r="E1053" s="55"/>
      <c r="F1053" s="55"/>
      <c r="I1053" s="106"/>
    </row>
    <row r="1054" spans="3:9">
      <c r="C1054" s="56"/>
      <c r="E1054" s="55"/>
      <c r="F1054" s="55"/>
      <c r="I1054" s="106"/>
    </row>
    <row r="1055" spans="3:9">
      <c r="C1055" s="56"/>
      <c r="E1055" s="55"/>
      <c r="F1055" s="55"/>
      <c r="I1055" s="106"/>
    </row>
    <row r="1056" spans="3:9">
      <c r="C1056" s="56"/>
      <c r="E1056" s="55"/>
      <c r="F1056" s="55"/>
      <c r="I1056" s="106"/>
    </row>
    <row r="1057" spans="3:9">
      <c r="C1057" s="56"/>
      <c r="E1057" s="55"/>
      <c r="F1057" s="55"/>
      <c r="I1057" s="106"/>
    </row>
    <row r="1058" spans="3:9">
      <c r="C1058" s="56"/>
      <c r="E1058" s="55"/>
      <c r="F1058" s="55"/>
      <c r="I1058" s="106"/>
    </row>
    <row r="1059" spans="3:9">
      <c r="C1059" s="56"/>
      <c r="E1059" s="55"/>
      <c r="F1059" s="55"/>
      <c r="I1059" s="106"/>
    </row>
    <row r="1060" spans="3:9">
      <c r="C1060" s="56"/>
      <c r="E1060" s="55"/>
      <c r="F1060" s="55"/>
      <c r="I1060" s="106"/>
    </row>
    <row r="1061" spans="3:9">
      <c r="C1061" s="56"/>
      <c r="E1061" s="55"/>
      <c r="F1061" s="55"/>
      <c r="I1061" s="106"/>
    </row>
    <row r="1062" spans="3:9">
      <c r="C1062" s="56"/>
      <c r="E1062" s="55"/>
      <c r="F1062" s="55"/>
      <c r="I1062" s="106"/>
    </row>
    <row r="1063" spans="3:9">
      <c r="C1063" s="56"/>
      <c r="E1063" s="55"/>
      <c r="F1063" s="55"/>
      <c r="I1063" s="106"/>
    </row>
    <row r="1064" spans="3:9">
      <c r="C1064" s="56"/>
      <c r="E1064" s="55"/>
      <c r="F1064" s="55"/>
      <c r="I1064" s="106"/>
    </row>
    <row r="1065" spans="3:9">
      <c r="C1065" s="56"/>
      <c r="E1065" s="55"/>
      <c r="F1065" s="55"/>
      <c r="I1065" s="106"/>
    </row>
    <row r="1066" spans="3:9">
      <c r="C1066" s="56"/>
      <c r="E1066" s="55"/>
      <c r="F1066" s="55"/>
      <c r="I1066" s="106"/>
    </row>
    <row r="1067" spans="3:9">
      <c r="C1067" s="56"/>
      <c r="E1067" s="55"/>
      <c r="F1067" s="55"/>
      <c r="I1067" s="106"/>
    </row>
    <row r="1068" spans="3:9">
      <c r="C1068" s="56"/>
      <c r="E1068" s="55"/>
      <c r="F1068" s="55"/>
      <c r="I1068" s="106"/>
    </row>
    <row r="1069" spans="3:9">
      <c r="C1069" s="56"/>
      <c r="E1069" s="55"/>
      <c r="F1069" s="55"/>
      <c r="I1069" s="106"/>
    </row>
    <row r="1070" spans="3:9">
      <c r="C1070" s="56"/>
      <c r="E1070" s="55"/>
      <c r="F1070" s="55"/>
      <c r="I1070" s="106"/>
    </row>
    <row r="1071" spans="3:9">
      <c r="C1071" s="56"/>
      <c r="E1071" s="55"/>
      <c r="F1071" s="55"/>
      <c r="I1071" s="106"/>
    </row>
    <row r="1072" spans="3:9">
      <c r="C1072" s="56"/>
      <c r="E1072" s="55"/>
      <c r="F1072" s="55"/>
      <c r="I1072" s="106"/>
    </row>
    <row r="1073" spans="3:9">
      <c r="C1073" s="56"/>
      <c r="E1073" s="55"/>
      <c r="F1073" s="55"/>
      <c r="I1073" s="106"/>
    </row>
    <row r="1074" spans="3:9">
      <c r="C1074" s="56"/>
      <c r="E1074" s="55"/>
      <c r="F1074" s="55"/>
      <c r="I1074" s="106"/>
    </row>
    <row r="1075" spans="3:9">
      <c r="C1075" s="56"/>
      <c r="E1075" s="55"/>
      <c r="F1075" s="55"/>
      <c r="I1075" s="106"/>
    </row>
    <row r="1076" spans="3:9">
      <c r="C1076" s="56"/>
      <c r="E1076" s="55"/>
      <c r="F1076" s="55"/>
      <c r="I1076" s="106"/>
    </row>
    <row r="1077" spans="3:9">
      <c r="C1077" s="56"/>
      <c r="E1077" s="55"/>
      <c r="F1077" s="55"/>
      <c r="I1077" s="106"/>
    </row>
    <row r="1078" spans="3:9">
      <c r="C1078" s="56"/>
      <c r="E1078" s="55"/>
      <c r="F1078" s="55"/>
      <c r="I1078" s="106"/>
    </row>
    <row r="1079" spans="3:9">
      <c r="C1079" s="56"/>
      <c r="E1079" s="55"/>
      <c r="F1079" s="55"/>
      <c r="I1079" s="106"/>
    </row>
    <row r="1080" spans="3:9">
      <c r="C1080" s="56"/>
      <c r="E1080" s="55"/>
      <c r="F1080" s="55"/>
      <c r="I1080" s="106"/>
    </row>
    <row r="1081" spans="3:9">
      <c r="C1081" s="56"/>
      <c r="E1081" s="55"/>
      <c r="F1081" s="55"/>
      <c r="I1081" s="106"/>
    </row>
    <row r="1082" spans="3:9">
      <c r="C1082" s="56"/>
      <c r="E1082" s="55"/>
      <c r="F1082" s="55"/>
      <c r="I1082" s="106"/>
    </row>
    <row r="1083" spans="3:9">
      <c r="C1083" s="56"/>
      <c r="E1083" s="55"/>
      <c r="F1083" s="55"/>
      <c r="I1083" s="106"/>
    </row>
    <row r="1084" spans="3:9">
      <c r="C1084" s="56"/>
      <c r="E1084" s="55"/>
      <c r="F1084" s="55"/>
      <c r="I1084" s="106"/>
    </row>
    <row r="1085" spans="3:9">
      <c r="C1085" s="56"/>
      <c r="E1085" s="55"/>
      <c r="F1085" s="55"/>
      <c r="I1085" s="106"/>
    </row>
    <row r="1086" spans="3:9">
      <c r="C1086" s="56"/>
      <c r="E1086" s="55"/>
      <c r="F1086" s="55"/>
      <c r="I1086" s="106"/>
    </row>
    <row r="1087" spans="3:9">
      <c r="C1087" s="56"/>
      <c r="E1087" s="55"/>
      <c r="F1087" s="55"/>
      <c r="I1087" s="106"/>
    </row>
    <row r="1088" spans="3:9">
      <c r="C1088" s="56"/>
      <c r="E1088" s="55"/>
      <c r="F1088" s="55"/>
      <c r="I1088" s="106"/>
    </row>
    <row r="1089" spans="3:9">
      <c r="C1089" s="56"/>
      <c r="E1089" s="55"/>
      <c r="F1089" s="55"/>
      <c r="I1089" s="106"/>
    </row>
    <row r="1090" spans="3:9">
      <c r="C1090" s="56"/>
      <c r="E1090" s="55"/>
      <c r="F1090" s="55"/>
      <c r="I1090" s="106"/>
    </row>
    <row r="1091" spans="3:9">
      <c r="C1091" s="56"/>
      <c r="E1091" s="55"/>
      <c r="F1091" s="55"/>
      <c r="I1091" s="106"/>
    </row>
    <row r="1092" spans="3:9">
      <c r="C1092" s="56"/>
      <c r="E1092" s="55"/>
      <c r="F1092" s="55"/>
      <c r="I1092" s="106"/>
    </row>
    <row r="1093" spans="3:9">
      <c r="C1093" s="56"/>
      <c r="E1093" s="55"/>
      <c r="F1093" s="55"/>
      <c r="I1093" s="106"/>
    </row>
    <row r="1094" spans="3:9">
      <c r="C1094" s="56"/>
      <c r="E1094" s="55"/>
      <c r="F1094" s="55"/>
      <c r="I1094" s="106"/>
    </row>
    <row r="1095" spans="3:9">
      <c r="C1095" s="56"/>
      <c r="E1095" s="55"/>
      <c r="F1095" s="55"/>
      <c r="I1095" s="106"/>
    </row>
    <row r="1096" spans="3:9">
      <c r="C1096" s="56"/>
      <c r="E1096" s="55"/>
      <c r="F1096" s="55"/>
      <c r="I1096" s="106"/>
    </row>
    <row r="1097" spans="3:9">
      <c r="C1097" s="56"/>
      <c r="E1097" s="55"/>
      <c r="F1097" s="55"/>
      <c r="I1097" s="106"/>
    </row>
    <row r="1098" spans="3:9">
      <c r="C1098" s="56"/>
      <c r="E1098" s="55"/>
      <c r="F1098" s="55"/>
      <c r="I1098" s="106"/>
    </row>
    <row r="1099" spans="3:9">
      <c r="C1099" s="56"/>
      <c r="E1099" s="55"/>
      <c r="F1099" s="55"/>
      <c r="I1099" s="106"/>
    </row>
    <row r="1100" spans="3:9">
      <c r="C1100" s="56"/>
      <c r="E1100" s="55"/>
      <c r="F1100" s="55"/>
      <c r="I1100" s="106"/>
    </row>
    <row r="1101" spans="3:9">
      <c r="C1101" s="56"/>
      <c r="E1101" s="55"/>
      <c r="F1101" s="55"/>
      <c r="I1101" s="106"/>
    </row>
    <row r="1102" spans="3:9">
      <c r="C1102" s="56"/>
      <c r="E1102" s="55"/>
      <c r="F1102" s="55"/>
      <c r="I1102" s="106"/>
    </row>
    <row r="1103" spans="3:9">
      <c r="C1103" s="56"/>
      <c r="E1103" s="55"/>
      <c r="F1103" s="55"/>
      <c r="I1103" s="106"/>
    </row>
    <row r="1104" spans="3:9">
      <c r="C1104" s="56"/>
      <c r="E1104" s="55"/>
      <c r="F1104" s="55"/>
      <c r="I1104" s="106"/>
    </row>
    <row r="1105" spans="3:9">
      <c r="C1105" s="56"/>
      <c r="E1105" s="55"/>
      <c r="F1105" s="55"/>
      <c r="I1105" s="106"/>
    </row>
    <row r="1106" spans="3:9">
      <c r="C1106" s="56"/>
      <c r="E1106" s="55"/>
      <c r="F1106" s="55"/>
      <c r="I1106" s="106"/>
    </row>
    <row r="1107" spans="3:9">
      <c r="C1107" s="56"/>
      <c r="E1107" s="55"/>
      <c r="F1107" s="55"/>
      <c r="I1107" s="106"/>
    </row>
    <row r="1108" spans="3:9">
      <c r="C1108" s="56"/>
      <c r="E1108" s="55"/>
      <c r="F1108" s="55"/>
      <c r="I1108" s="106"/>
    </row>
    <row r="1109" spans="3:9">
      <c r="C1109" s="56"/>
      <c r="E1109" s="55"/>
      <c r="F1109" s="55"/>
      <c r="I1109" s="106"/>
    </row>
    <row r="1110" spans="3:9">
      <c r="C1110" s="56"/>
      <c r="E1110" s="55"/>
      <c r="F1110" s="55"/>
      <c r="I1110" s="106"/>
    </row>
    <row r="1111" spans="3:9">
      <c r="C1111" s="56"/>
      <c r="E1111" s="55"/>
      <c r="F1111" s="55"/>
      <c r="I1111" s="106"/>
    </row>
    <row r="1112" spans="3:9">
      <c r="C1112" s="56"/>
      <c r="E1112" s="55"/>
      <c r="F1112" s="55"/>
      <c r="I1112" s="106"/>
    </row>
    <row r="1113" spans="3:9">
      <c r="C1113" s="56"/>
      <c r="E1113" s="55"/>
      <c r="F1113" s="55"/>
      <c r="I1113" s="106"/>
    </row>
    <row r="1114" spans="3:9">
      <c r="C1114" s="56"/>
      <c r="E1114" s="55"/>
      <c r="F1114" s="55"/>
      <c r="I1114" s="106"/>
    </row>
    <row r="1115" spans="3:9">
      <c r="C1115" s="56"/>
      <c r="E1115" s="55"/>
      <c r="F1115" s="55"/>
      <c r="I1115" s="106"/>
    </row>
    <row r="1116" spans="3:9">
      <c r="C1116" s="56"/>
      <c r="E1116" s="55"/>
      <c r="F1116" s="55"/>
      <c r="I1116" s="106"/>
    </row>
    <row r="1117" spans="3:9">
      <c r="C1117" s="56"/>
      <c r="E1117" s="55"/>
      <c r="F1117" s="55"/>
      <c r="I1117" s="106"/>
    </row>
    <row r="1118" spans="3:9">
      <c r="C1118" s="56"/>
      <c r="E1118" s="55"/>
      <c r="F1118" s="55"/>
      <c r="I1118" s="106"/>
    </row>
    <row r="1119" spans="3:9">
      <c r="C1119" s="56"/>
      <c r="E1119" s="55"/>
      <c r="F1119" s="55"/>
      <c r="I1119" s="106"/>
    </row>
    <row r="1120" spans="3:9">
      <c r="C1120" s="56"/>
      <c r="E1120" s="55"/>
      <c r="F1120" s="55"/>
      <c r="I1120" s="106"/>
    </row>
    <row r="1121" spans="3:9">
      <c r="C1121" s="56"/>
      <c r="E1121" s="55"/>
      <c r="F1121" s="55"/>
      <c r="I1121" s="106"/>
    </row>
    <row r="1122" spans="3:9">
      <c r="C1122" s="56"/>
      <c r="E1122" s="55"/>
      <c r="F1122" s="55"/>
      <c r="I1122" s="106"/>
    </row>
    <row r="1123" spans="3:9">
      <c r="C1123" s="56"/>
      <c r="E1123" s="55"/>
      <c r="F1123" s="55"/>
      <c r="I1123" s="106"/>
    </row>
    <row r="1124" spans="3:9">
      <c r="C1124" s="56"/>
      <c r="E1124" s="55"/>
      <c r="F1124" s="55"/>
      <c r="I1124" s="106"/>
    </row>
    <row r="1125" spans="3:9">
      <c r="C1125" s="56"/>
      <c r="E1125" s="55"/>
      <c r="F1125" s="55"/>
      <c r="I1125" s="106"/>
    </row>
    <row r="1126" spans="3:9">
      <c r="C1126" s="56"/>
      <c r="E1126" s="55"/>
      <c r="F1126" s="55"/>
      <c r="I1126" s="106"/>
    </row>
    <row r="1127" spans="3:9">
      <c r="C1127" s="56"/>
      <c r="E1127" s="55"/>
      <c r="F1127" s="55"/>
      <c r="I1127" s="106"/>
    </row>
    <row r="1128" spans="3:9">
      <c r="C1128" s="56"/>
      <c r="E1128" s="55"/>
      <c r="F1128" s="55"/>
      <c r="I1128" s="106"/>
    </row>
    <row r="1129" spans="3:9">
      <c r="C1129" s="56"/>
      <c r="E1129" s="55"/>
      <c r="F1129" s="55"/>
      <c r="I1129" s="106"/>
    </row>
    <row r="1130" spans="3:9">
      <c r="C1130" s="56"/>
      <c r="E1130" s="55"/>
      <c r="F1130" s="55"/>
      <c r="I1130" s="106"/>
    </row>
    <row r="1131" spans="3:9">
      <c r="C1131" s="56"/>
      <c r="E1131" s="55"/>
      <c r="F1131" s="55"/>
      <c r="I1131" s="106"/>
    </row>
    <row r="1132" spans="3:9">
      <c r="C1132" s="56"/>
      <c r="E1132" s="55"/>
      <c r="F1132" s="55"/>
      <c r="I1132" s="106"/>
    </row>
    <row r="1133" spans="3:9">
      <c r="C1133" s="56"/>
      <c r="E1133" s="55"/>
      <c r="F1133" s="55"/>
      <c r="I1133" s="106"/>
    </row>
    <row r="1134" spans="3:9">
      <c r="C1134" s="56"/>
      <c r="E1134" s="55"/>
      <c r="F1134" s="55"/>
      <c r="I1134" s="106"/>
    </row>
    <row r="1135" spans="3:9">
      <c r="C1135" s="56"/>
      <c r="E1135" s="55"/>
      <c r="F1135" s="55"/>
      <c r="I1135" s="106"/>
    </row>
    <row r="1136" spans="3:9">
      <c r="C1136" s="56"/>
      <c r="E1136" s="55"/>
      <c r="F1136" s="55"/>
      <c r="I1136" s="106"/>
    </row>
    <row r="1137" spans="3:9">
      <c r="C1137" s="56"/>
      <c r="E1137" s="55"/>
      <c r="F1137" s="55"/>
      <c r="I1137" s="106"/>
    </row>
    <row r="1138" spans="3:9">
      <c r="C1138" s="56"/>
      <c r="E1138" s="55"/>
      <c r="F1138" s="55"/>
      <c r="I1138" s="106"/>
    </row>
    <row r="1139" spans="3:9">
      <c r="C1139" s="56"/>
      <c r="E1139" s="55"/>
      <c r="F1139" s="55"/>
      <c r="I1139" s="106"/>
    </row>
    <row r="1140" spans="3:9">
      <c r="C1140" s="56"/>
      <c r="E1140" s="55"/>
      <c r="F1140" s="55"/>
      <c r="I1140" s="106"/>
    </row>
    <row r="1141" spans="3:9">
      <c r="C1141" s="56"/>
      <c r="E1141" s="55"/>
      <c r="F1141" s="55"/>
      <c r="I1141" s="106"/>
    </row>
    <row r="1142" spans="3:9">
      <c r="C1142" s="56"/>
      <c r="E1142" s="55"/>
      <c r="F1142" s="55"/>
      <c r="I1142" s="106"/>
    </row>
    <row r="1143" spans="3:9">
      <c r="C1143" s="56"/>
      <c r="E1143" s="55"/>
      <c r="F1143" s="55"/>
      <c r="I1143" s="106"/>
    </row>
    <row r="1144" spans="3:9">
      <c r="C1144" s="56"/>
      <c r="E1144" s="55"/>
      <c r="F1144" s="55"/>
      <c r="I1144" s="106"/>
    </row>
    <row r="1145" spans="3:9">
      <c r="C1145" s="56"/>
      <c r="E1145" s="55"/>
      <c r="F1145" s="55"/>
      <c r="I1145" s="106"/>
    </row>
    <row r="1146" spans="3:9">
      <c r="C1146" s="56"/>
      <c r="E1146" s="55"/>
      <c r="F1146" s="55"/>
      <c r="I1146" s="106"/>
    </row>
    <row r="1147" spans="3:9">
      <c r="C1147" s="56"/>
      <c r="E1147" s="55"/>
      <c r="F1147" s="55"/>
      <c r="I1147" s="106"/>
    </row>
    <row r="1148" spans="3:9">
      <c r="C1148" s="56"/>
      <c r="E1148" s="55"/>
      <c r="F1148" s="55"/>
      <c r="I1148" s="106"/>
    </row>
    <row r="1149" spans="3:9">
      <c r="C1149" s="56"/>
      <c r="E1149" s="55"/>
      <c r="F1149" s="55"/>
      <c r="I1149" s="106"/>
    </row>
    <row r="1150" spans="3:9">
      <c r="C1150" s="56"/>
      <c r="E1150" s="55"/>
      <c r="F1150" s="55"/>
      <c r="I1150" s="106"/>
    </row>
    <row r="1151" spans="3:9">
      <c r="C1151" s="56"/>
      <c r="E1151" s="55"/>
      <c r="F1151" s="55"/>
      <c r="I1151" s="106"/>
    </row>
    <row r="1152" spans="3:9">
      <c r="C1152" s="56"/>
      <c r="E1152" s="55"/>
      <c r="F1152" s="55"/>
      <c r="I1152" s="106"/>
    </row>
    <row r="1153" spans="3:9">
      <c r="C1153" s="56"/>
      <c r="E1153" s="55"/>
      <c r="F1153" s="55"/>
      <c r="I1153" s="106"/>
    </row>
    <row r="1154" spans="3:9">
      <c r="C1154" s="56"/>
      <c r="E1154" s="55"/>
      <c r="F1154" s="55"/>
      <c r="I1154" s="106"/>
    </row>
    <row r="1155" spans="3:9">
      <c r="C1155" s="56"/>
      <c r="E1155" s="55"/>
      <c r="F1155" s="55"/>
      <c r="I1155" s="106"/>
    </row>
    <row r="1156" spans="3:9">
      <c r="C1156" s="56"/>
      <c r="E1156" s="55"/>
      <c r="F1156" s="55"/>
      <c r="I1156" s="106"/>
    </row>
    <row r="1157" spans="3:9">
      <c r="C1157" s="56"/>
      <c r="E1157" s="55"/>
      <c r="F1157" s="55"/>
      <c r="I1157" s="106"/>
    </row>
    <row r="1158" spans="3:9">
      <c r="C1158" s="56"/>
      <c r="E1158" s="55"/>
      <c r="F1158" s="55"/>
      <c r="I1158" s="106"/>
    </row>
    <row r="1159" spans="3:9">
      <c r="C1159" s="56"/>
      <c r="E1159" s="55"/>
      <c r="F1159" s="55"/>
      <c r="I1159" s="106"/>
    </row>
    <row r="1160" spans="3:9">
      <c r="C1160" s="56"/>
      <c r="E1160" s="55"/>
      <c r="F1160" s="55"/>
      <c r="I1160" s="106"/>
    </row>
    <row r="1161" spans="3:9">
      <c r="C1161" s="56"/>
      <c r="E1161" s="55"/>
      <c r="F1161" s="55"/>
      <c r="I1161" s="106"/>
    </row>
    <row r="1162" spans="3:9">
      <c r="C1162" s="56"/>
      <c r="E1162" s="55"/>
      <c r="F1162" s="55"/>
      <c r="I1162" s="106"/>
    </row>
    <row r="1163" spans="3:9">
      <c r="C1163" s="56"/>
      <c r="E1163" s="55"/>
      <c r="F1163" s="55"/>
      <c r="I1163" s="106"/>
    </row>
    <row r="1164" spans="3:9">
      <c r="C1164" s="56"/>
      <c r="E1164" s="55"/>
      <c r="F1164" s="55"/>
      <c r="I1164" s="106"/>
    </row>
    <row r="1165" spans="3:9">
      <c r="C1165" s="56"/>
      <c r="E1165" s="55"/>
      <c r="F1165" s="55"/>
      <c r="I1165" s="106"/>
    </row>
    <row r="1166" spans="3:9">
      <c r="C1166" s="56"/>
      <c r="E1166" s="55"/>
      <c r="F1166" s="55"/>
      <c r="I1166" s="106"/>
    </row>
    <row r="1167" spans="3:9">
      <c r="C1167" s="56"/>
      <c r="E1167" s="55"/>
      <c r="F1167" s="55"/>
      <c r="I1167" s="106"/>
    </row>
    <row r="1168" spans="3:9">
      <c r="C1168" s="56"/>
      <c r="E1168" s="55"/>
      <c r="F1168" s="55"/>
      <c r="I1168" s="106"/>
    </row>
    <row r="1169" spans="3:9">
      <c r="C1169" s="56"/>
      <c r="E1169" s="55"/>
      <c r="F1169" s="55"/>
      <c r="I1169" s="106"/>
    </row>
    <row r="1170" spans="3:9">
      <c r="C1170" s="56"/>
      <c r="E1170" s="55"/>
      <c r="F1170" s="55"/>
      <c r="I1170" s="106"/>
    </row>
    <row r="1171" spans="3:9">
      <c r="C1171" s="56"/>
      <c r="E1171" s="55"/>
      <c r="F1171" s="55"/>
      <c r="I1171" s="106"/>
    </row>
    <row r="1172" spans="3:9">
      <c r="C1172" s="56"/>
      <c r="E1172" s="55"/>
      <c r="F1172" s="55"/>
      <c r="I1172" s="106"/>
    </row>
    <row r="1173" spans="3:9">
      <c r="C1173" s="56"/>
      <c r="E1173" s="55"/>
      <c r="F1173" s="55"/>
      <c r="I1173" s="106"/>
    </row>
    <row r="1174" spans="3:9">
      <c r="C1174" s="56"/>
      <c r="E1174" s="55"/>
      <c r="F1174" s="55"/>
      <c r="I1174" s="106"/>
    </row>
    <row r="1175" spans="3:9">
      <c r="E1175" s="55"/>
      <c r="F1175" s="55"/>
      <c r="I1175" s="106"/>
    </row>
    <row r="1176" spans="3:9">
      <c r="E1176" s="55"/>
      <c r="F1176" s="55"/>
      <c r="I1176" s="106"/>
    </row>
    <row r="1177" spans="3:9">
      <c r="E1177" s="55"/>
      <c r="F1177" s="55"/>
      <c r="I1177" s="106"/>
    </row>
    <row r="1178" spans="3:9">
      <c r="E1178" s="55"/>
      <c r="F1178" s="55"/>
      <c r="I1178" s="106"/>
    </row>
    <row r="1179" spans="3:9">
      <c r="E1179" s="55"/>
      <c r="F1179" s="55"/>
      <c r="I1179" s="106"/>
    </row>
    <row r="1180" spans="3:9">
      <c r="E1180" s="55"/>
      <c r="F1180" s="55"/>
      <c r="I1180" s="106"/>
    </row>
    <row r="1181" spans="3:9">
      <c r="E1181" s="55"/>
      <c r="F1181" s="55"/>
      <c r="I1181" s="106"/>
    </row>
    <row r="1182" spans="3:9">
      <c r="E1182" s="55"/>
      <c r="F1182" s="55"/>
      <c r="I1182" s="106"/>
    </row>
    <row r="1183" spans="3:9">
      <c r="E1183" s="55"/>
      <c r="F1183" s="55"/>
      <c r="I1183" s="106"/>
    </row>
    <row r="1184" spans="3:9">
      <c r="E1184" s="55"/>
      <c r="F1184" s="55"/>
      <c r="I1184" s="106"/>
    </row>
    <row r="1185" spans="5:9">
      <c r="E1185" s="55"/>
      <c r="F1185" s="55"/>
      <c r="I1185" s="106"/>
    </row>
    <row r="1186" spans="5:9">
      <c r="E1186" s="55"/>
      <c r="F1186" s="55"/>
      <c r="I1186" s="106"/>
    </row>
    <row r="1187" spans="5:9">
      <c r="E1187" s="55"/>
      <c r="F1187" s="55"/>
      <c r="I1187" s="106"/>
    </row>
    <row r="1188" spans="5:9">
      <c r="E1188" s="55"/>
      <c r="F1188" s="55"/>
      <c r="I1188" s="106"/>
    </row>
    <row r="1189" spans="5:9">
      <c r="E1189" s="55"/>
      <c r="F1189" s="55"/>
      <c r="I1189" s="106"/>
    </row>
    <row r="1190" spans="5:9">
      <c r="E1190" s="55"/>
      <c r="F1190" s="55"/>
      <c r="I1190" s="106"/>
    </row>
    <row r="1191" spans="5:9">
      <c r="E1191" s="55"/>
      <c r="F1191" s="55"/>
      <c r="I1191" s="106"/>
    </row>
    <row r="1192" spans="5:9">
      <c r="E1192" s="55"/>
      <c r="F1192" s="55"/>
      <c r="I1192" s="106"/>
    </row>
    <row r="1193" spans="5:9">
      <c r="E1193" s="55"/>
      <c r="F1193" s="55"/>
      <c r="I1193" s="106"/>
    </row>
    <row r="1194" spans="5:9">
      <c r="E1194" s="55"/>
      <c r="F1194" s="55"/>
      <c r="I1194" s="106"/>
    </row>
    <row r="1195" spans="5:9">
      <c r="E1195" s="55"/>
      <c r="F1195" s="55"/>
      <c r="I1195" s="106"/>
    </row>
    <row r="1196" spans="5:9">
      <c r="E1196" s="55"/>
      <c r="F1196" s="55"/>
      <c r="I1196" s="106"/>
    </row>
    <row r="1197" spans="5:9">
      <c r="E1197" s="55"/>
      <c r="F1197" s="55"/>
      <c r="I1197" s="106"/>
    </row>
    <row r="1198" spans="5:9">
      <c r="E1198" s="55"/>
      <c r="F1198" s="55"/>
      <c r="I1198" s="106"/>
    </row>
    <row r="1199" spans="5:9">
      <c r="E1199" s="55"/>
      <c r="F1199" s="55"/>
      <c r="I1199" s="106"/>
    </row>
    <row r="1200" spans="5:9">
      <c r="E1200" s="55"/>
      <c r="F1200" s="55"/>
      <c r="I1200" s="106"/>
    </row>
    <row r="1201" spans="5:9">
      <c r="E1201" s="55"/>
      <c r="F1201" s="55"/>
      <c r="I1201" s="106"/>
    </row>
    <row r="1202" spans="5:9">
      <c r="E1202" s="55"/>
      <c r="F1202" s="55"/>
      <c r="I1202" s="106"/>
    </row>
    <row r="1203" spans="5:9">
      <c r="E1203" s="55"/>
      <c r="F1203" s="55"/>
      <c r="I1203" s="106"/>
    </row>
    <row r="1204" spans="5:9">
      <c r="E1204" s="55"/>
      <c r="F1204" s="55"/>
      <c r="I1204" s="106"/>
    </row>
    <row r="1205" spans="5:9">
      <c r="E1205" s="55"/>
      <c r="F1205" s="55"/>
      <c r="I1205" s="106"/>
    </row>
    <row r="1206" spans="5:9">
      <c r="E1206" s="55"/>
      <c r="F1206" s="55"/>
      <c r="I1206" s="106"/>
    </row>
    <row r="1207" spans="5:9">
      <c r="E1207" s="55"/>
      <c r="F1207" s="55"/>
      <c r="I1207" s="106"/>
    </row>
    <row r="1208" spans="5:9">
      <c r="E1208" s="55"/>
      <c r="F1208" s="55"/>
      <c r="I1208" s="106"/>
    </row>
    <row r="1209" spans="5:9">
      <c r="E1209" s="55"/>
      <c r="F1209" s="55"/>
      <c r="I1209" s="106"/>
    </row>
    <row r="1210" spans="5:9">
      <c r="E1210" s="55"/>
      <c r="F1210" s="55"/>
      <c r="I1210" s="106"/>
    </row>
    <row r="1211" spans="5:9">
      <c r="E1211" s="55"/>
      <c r="F1211" s="55"/>
      <c r="I1211" s="106"/>
    </row>
    <row r="1212" spans="5:9">
      <c r="E1212" s="55"/>
      <c r="F1212" s="55"/>
      <c r="I1212" s="106"/>
    </row>
    <row r="1213" spans="5:9">
      <c r="E1213" s="55"/>
      <c r="F1213" s="55"/>
      <c r="I1213" s="106"/>
    </row>
    <row r="1214" spans="5:9">
      <c r="E1214" s="55"/>
      <c r="F1214" s="55"/>
      <c r="I1214" s="106"/>
    </row>
    <row r="1215" spans="5:9">
      <c r="E1215" s="55"/>
      <c r="F1215" s="55"/>
      <c r="I1215" s="106"/>
    </row>
    <row r="1216" spans="5:9">
      <c r="E1216" s="55"/>
      <c r="F1216" s="55"/>
      <c r="I1216" s="106"/>
    </row>
    <row r="1217" spans="5:9">
      <c r="E1217" s="55"/>
      <c r="F1217" s="55"/>
      <c r="I1217" s="106"/>
    </row>
    <row r="1218" spans="5:9">
      <c r="E1218" s="55"/>
      <c r="F1218" s="55"/>
      <c r="I1218" s="106"/>
    </row>
    <row r="1219" spans="5:9">
      <c r="E1219" s="55"/>
      <c r="F1219" s="55"/>
      <c r="I1219" s="106"/>
    </row>
    <row r="1220" spans="5:9">
      <c r="E1220" s="55"/>
      <c r="F1220" s="55"/>
      <c r="I1220" s="106"/>
    </row>
    <row r="1221" spans="5:9">
      <c r="E1221" s="55"/>
      <c r="F1221" s="55"/>
      <c r="I1221" s="106"/>
    </row>
    <row r="1222" spans="5:9">
      <c r="E1222" s="55"/>
      <c r="F1222" s="55"/>
      <c r="I1222" s="106"/>
    </row>
    <row r="1223" spans="5:9">
      <c r="E1223" s="55"/>
      <c r="F1223" s="55"/>
      <c r="I1223" s="106"/>
    </row>
    <row r="1224" spans="5:9">
      <c r="E1224" s="55"/>
      <c r="F1224" s="55"/>
      <c r="I1224" s="106"/>
    </row>
    <row r="1225" spans="5:9">
      <c r="E1225" s="55"/>
      <c r="F1225" s="55"/>
      <c r="I1225" s="106"/>
    </row>
    <row r="1226" spans="5:9">
      <c r="E1226" s="55"/>
      <c r="F1226" s="55"/>
      <c r="I1226" s="106"/>
    </row>
    <row r="1227" spans="5:9">
      <c r="E1227" s="55"/>
      <c r="F1227" s="55"/>
      <c r="I1227" s="106"/>
    </row>
    <row r="1228" spans="5:9">
      <c r="E1228" s="55"/>
      <c r="F1228" s="55"/>
      <c r="I1228" s="106"/>
    </row>
    <row r="1229" spans="5:9">
      <c r="E1229" s="55"/>
      <c r="F1229" s="55"/>
      <c r="I1229" s="106"/>
    </row>
    <row r="1230" spans="5:9">
      <c r="E1230" s="55"/>
      <c r="F1230" s="55"/>
      <c r="I1230" s="106"/>
    </row>
    <row r="1231" spans="5:9">
      <c r="E1231" s="55"/>
      <c r="F1231" s="55"/>
      <c r="I1231" s="106"/>
    </row>
    <row r="1232" spans="5:9">
      <c r="E1232" s="55"/>
      <c r="F1232" s="55"/>
      <c r="I1232" s="106"/>
    </row>
    <row r="1233" spans="5:9">
      <c r="E1233" s="55"/>
      <c r="F1233" s="55"/>
      <c r="I1233" s="106"/>
    </row>
    <row r="1234" spans="5:9">
      <c r="E1234" s="55"/>
      <c r="F1234" s="55"/>
      <c r="I1234" s="106"/>
    </row>
    <row r="1235" spans="5:9">
      <c r="E1235" s="55"/>
      <c r="F1235" s="55"/>
      <c r="I1235" s="106"/>
    </row>
    <row r="1236" spans="5:9">
      <c r="E1236" s="55"/>
      <c r="F1236" s="55"/>
      <c r="I1236" s="106"/>
    </row>
    <row r="1237" spans="5:9">
      <c r="E1237" s="55"/>
      <c r="F1237" s="55"/>
      <c r="I1237" s="106"/>
    </row>
    <row r="1238" spans="5:9">
      <c r="E1238" s="55"/>
      <c r="F1238" s="55"/>
      <c r="I1238" s="106"/>
    </row>
    <row r="1239" spans="5:9">
      <c r="E1239" s="55"/>
      <c r="F1239" s="55"/>
      <c r="I1239" s="106"/>
    </row>
    <row r="1240" spans="5:9">
      <c r="E1240" s="55"/>
      <c r="F1240" s="55"/>
      <c r="I1240" s="106"/>
    </row>
    <row r="1241" spans="5:9">
      <c r="E1241" s="55"/>
      <c r="F1241" s="55"/>
      <c r="I1241" s="106"/>
    </row>
    <row r="1242" spans="5:9">
      <c r="E1242" s="55"/>
      <c r="F1242" s="55"/>
      <c r="I1242" s="106"/>
    </row>
    <row r="1243" spans="5:9">
      <c r="E1243" s="55"/>
      <c r="F1243" s="55"/>
      <c r="I1243" s="106"/>
    </row>
    <row r="1244" spans="5:9">
      <c r="E1244" s="55"/>
      <c r="F1244" s="55"/>
      <c r="I1244" s="106"/>
    </row>
    <row r="1245" spans="5:9">
      <c r="E1245" s="55"/>
      <c r="F1245" s="55"/>
      <c r="I1245" s="106"/>
    </row>
    <row r="1246" spans="5:9">
      <c r="E1246" s="55"/>
      <c r="F1246" s="55"/>
      <c r="I1246" s="106"/>
    </row>
    <row r="1247" spans="5:9">
      <c r="E1247" s="55"/>
      <c r="F1247" s="55"/>
      <c r="I1247" s="106"/>
    </row>
    <row r="1248" spans="5:9">
      <c r="E1248" s="55"/>
      <c r="F1248" s="55"/>
      <c r="I1248" s="106"/>
    </row>
    <row r="1249" spans="5:9">
      <c r="E1249" s="55"/>
      <c r="F1249" s="55"/>
      <c r="I1249" s="106"/>
    </row>
    <row r="1250" spans="5:9">
      <c r="E1250" s="55"/>
      <c r="F1250" s="55"/>
      <c r="I1250" s="106"/>
    </row>
    <row r="1251" spans="5:9">
      <c r="E1251" s="55"/>
      <c r="F1251" s="55"/>
      <c r="I1251" s="106"/>
    </row>
    <row r="1252" spans="5:9">
      <c r="E1252" s="55"/>
      <c r="F1252" s="55"/>
      <c r="I1252" s="106"/>
    </row>
    <row r="1253" spans="5:9">
      <c r="E1253" s="55"/>
      <c r="F1253" s="55"/>
      <c r="I1253" s="106"/>
    </row>
    <row r="1254" spans="5:9">
      <c r="E1254" s="55"/>
      <c r="F1254" s="55"/>
      <c r="I1254" s="106"/>
    </row>
    <row r="1255" spans="5:9">
      <c r="E1255" s="55"/>
      <c r="F1255" s="55"/>
      <c r="I1255" s="106"/>
    </row>
    <row r="1256" spans="5:9">
      <c r="E1256" s="55"/>
      <c r="F1256" s="55"/>
      <c r="I1256" s="106"/>
    </row>
    <row r="1257" spans="5:9">
      <c r="E1257" s="55"/>
      <c r="F1257" s="55"/>
      <c r="I1257" s="106"/>
    </row>
    <row r="1258" spans="5:9">
      <c r="E1258" s="55"/>
      <c r="F1258" s="55"/>
      <c r="I1258" s="106"/>
    </row>
    <row r="1259" spans="5:9">
      <c r="E1259" s="55"/>
      <c r="F1259" s="55"/>
      <c r="I1259" s="106"/>
    </row>
    <row r="1260" spans="5:9">
      <c r="E1260" s="55"/>
      <c r="F1260" s="55"/>
      <c r="I1260" s="106"/>
    </row>
    <row r="1261" spans="5:9">
      <c r="E1261" s="55"/>
      <c r="F1261" s="55"/>
      <c r="I1261" s="106"/>
    </row>
    <row r="1262" spans="5:9">
      <c r="E1262" s="55"/>
      <c r="F1262" s="55"/>
      <c r="I1262" s="106"/>
    </row>
    <row r="1263" spans="5:9">
      <c r="E1263" s="55"/>
      <c r="F1263" s="55"/>
      <c r="I1263" s="106"/>
    </row>
    <row r="1264" spans="5:9">
      <c r="E1264" s="55"/>
      <c r="F1264" s="55"/>
      <c r="I1264" s="106"/>
    </row>
    <row r="1265" spans="5:9">
      <c r="E1265" s="55"/>
      <c r="F1265" s="55"/>
      <c r="I1265" s="106"/>
    </row>
    <row r="1266" spans="5:9">
      <c r="E1266" s="55"/>
      <c r="F1266" s="55"/>
      <c r="I1266" s="106"/>
    </row>
    <row r="1267" spans="5:9">
      <c r="E1267" s="55"/>
      <c r="F1267" s="55"/>
      <c r="I1267" s="106"/>
    </row>
    <row r="1268" spans="5:9">
      <c r="E1268" s="55"/>
      <c r="F1268" s="55"/>
      <c r="I1268" s="106"/>
    </row>
    <row r="1269" spans="5:9">
      <c r="E1269" s="55"/>
      <c r="F1269" s="55"/>
      <c r="I1269" s="106"/>
    </row>
    <row r="1270" spans="5:9">
      <c r="E1270" s="55"/>
      <c r="F1270" s="55"/>
      <c r="I1270" s="106"/>
    </row>
    <row r="1271" spans="5:9">
      <c r="E1271" s="55"/>
      <c r="F1271" s="55"/>
      <c r="I1271" s="106"/>
    </row>
    <row r="1272" spans="5:9">
      <c r="E1272" s="55"/>
      <c r="F1272" s="55"/>
      <c r="I1272" s="106"/>
    </row>
    <row r="1273" spans="5:9">
      <c r="E1273" s="55"/>
      <c r="F1273" s="55"/>
      <c r="I1273" s="106"/>
    </row>
    <row r="1274" spans="5:9">
      <c r="E1274" s="55"/>
      <c r="F1274" s="55"/>
      <c r="I1274" s="106"/>
    </row>
    <row r="1275" spans="5:9">
      <c r="E1275" s="55"/>
      <c r="I1275" s="106"/>
    </row>
    <row r="1276" spans="5:9">
      <c r="E1276" s="55"/>
      <c r="I1276" s="106"/>
    </row>
  </sheetData>
  <sheetProtection algorithmName="SHA-512" hashValue="tq3X7ZbUrpOlFOUgQkYvTg97QAP9kuk6zApieourFBVMPyCK/jNcisjMLy7G7XRVsxtJn+g6gcrKdAEynTrBCg==" saltValue="RqIICcsNc8tGuFYgA+otag==" spinCount="100000" sheet="1" objects="1" scenarios="1"/>
  <mergeCells count="6">
    <mergeCell ref="F8:F10"/>
    <mergeCell ref="A8:A10"/>
    <mergeCell ref="B8:B10"/>
    <mergeCell ref="C8:C10"/>
    <mergeCell ref="D8:D10"/>
    <mergeCell ref="E8:E10"/>
  </mergeCells>
  <phoneticPr fontId="1" type="noConversion"/>
  <pageMargins left="0.7" right="0.7" top="0.75" bottom="0.75" header="0.3" footer="0.3"/>
  <pageSetup paperSize="9" scale="74" fitToHeight="0" orientation="portrait" r:id="rId1"/>
  <ignoredErrors>
    <ignoredError sqref="B5:H5 B1:C1 B2:B4 C2:H4 B6:E6 I12:I1000 I1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C6CAD7E-9576-44EF-8481-AE494B29D116}">
          <x14:formula1>
            <xm:f>工作表9!$G$1:$G$3</xm:f>
          </x14:formula1>
          <xm:sqref>F11:F1001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8AC4F-D6D7-48F5-89BC-C706A65ED312}">
  <dimension ref="A1:N1003"/>
  <sheetViews>
    <sheetView workbookViewId="0">
      <selection activeCell="D19" sqref="D19"/>
    </sheetView>
  </sheetViews>
  <sheetFormatPr defaultRowHeight="16.2"/>
  <cols>
    <col min="1" max="1" width="8.88671875" style="44"/>
    <col min="2" max="2" width="26.77734375" style="67" bestFit="1" customWidth="1"/>
    <col min="3" max="3" width="18.88671875" style="130" customWidth="1"/>
    <col min="4" max="4" width="21.109375" style="68" customWidth="1"/>
    <col min="5" max="5" width="22.21875" style="67" customWidth="1"/>
    <col min="6" max="6" width="22.21875" style="107" customWidth="1"/>
    <col min="7" max="7" width="21.109375" style="107" customWidth="1"/>
    <col min="8" max="8" width="24.88671875" style="67" customWidth="1"/>
    <col min="9" max="9" width="21.21875" style="67" customWidth="1"/>
    <col min="10" max="10" width="21.5546875" style="67" customWidth="1"/>
    <col min="11" max="11" width="27.21875" style="67" customWidth="1"/>
    <col min="12" max="12" width="19.21875" style="67" customWidth="1"/>
    <col min="13" max="13" width="43.5546875" style="343" customWidth="1"/>
    <col min="14" max="14" width="20.109375" style="92" customWidth="1"/>
    <col min="15" max="16384" width="8.88671875" style="44"/>
  </cols>
  <sheetData>
    <row r="1" spans="1:14" s="116" customFormat="1">
      <c r="B1" s="81" t="str">
        <f>表單使用說明!A3</f>
        <v>廠商名稱</v>
      </c>
      <c r="C1" s="81" t="str">
        <f>表單使用說明!B3</f>
        <v>Test</v>
      </c>
      <c r="D1" s="120"/>
      <c r="E1" s="120"/>
      <c r="F1" s="120"/>
      <c r="G1" s="120"/>
      <c r="H1" s="120"/>
      <c r="I1" s="121"/>
      <c r="J1" s="122"/>
      <c r="K1" s="122"/>
      <c r="L1" s="123"/>
      <c r="M1" s="115"/>
    </row>
    <row r="2" spans="1:14" s="116" customFormat="1">
      <c r="B2" s="81" t="str">
        <f>表單使用說明!A4</f>
        <v>填報人姓名</v>
      </c>
      <c r="C2" s="81" t="str">
        <f>表單使用說明!B4</f>
        <v>Test</v>
      </c>
      <c r="D2" s="120"/>
      <c r="E2" s="120"/>
      <c r="F2" s="120"/>
      <c r="G2" s="120"/>
      <c r="H2" s="120"/>
      <c r="I2" s="124"/>
      <c r="J2" s="122"/>
      <c r="K2" s="122"/>
      <c r="L2" s="123"/>
      <c r="M2" s="115"/>
    </row>
    <row r="3" spans="1:14" s="116" customFormat="1">
      <c r="B3" s="81" t="str">
        <f>表單使用說明!A5</f>
        <v>填報人聯絡電話</v>
      </c>
      <c r="C3" s="81" t="str">
        <f>表單使用說明!B5</f>
        <v>Test</v>
      </c>
      <c r="D3" s="120"/>
      <c r="E3" s="120"/>
      <c r="F3" s="120"/>
      <c r="G3" s="120"/>
      <c r="H3" s="120"/>
      <c r="I3" s="124"/>
      <c r="J3" s="122"/>
      <c r="K3" s="122"/>
      <c r="L3" s="123"/>
      <c r="M3" s="115"/>
    </row>
    <row r="4" spans="1:14" s="116" customFormat="1">
      <c r="B4" s="81" t="str">
        <f>表單使用說明!A6</f>
        <v>填報人電子郵件（email）</v>
      </c>
      <c r="C4" s="81" t="str">
        <f>表單使用說明!B6</f>
        <v>Test@test</v>
      </c>
      <c r="D4" s="120"/>
      <c r="E4" s="120"/>
      <c r="F4" s="120"/>
      <c r="G4" s="120"/>
      <c r="H4" s="120"/>
      <c r="I4" s="124"/>
      <c r="J4" s="122"/>
      <c r="K4" s="122"/>
      <c r="L4" s="123"/>
      <c r="M4" s="115"/>
    </row>
    <row r="5" spans="1:14" s="116" customFormat="1">
      <c r="B5" s="81" t="str">
        <f>表單使用說明!A7</f>
        <v>申報日期(民國)</v>
      </c>
      <c r="C5" s="125">
        <f>表單使用說明!B7</f>
        <v>114</v>
      </c>
      <c r="D5" s="126" t="str">
        <f>表單使用說明!C7</f>
        <v>年</v>
      </c>
      <c r="E5" s="125">
        <f>表單使用說明!D7</f>
        <v>7</v>
      </c>
      <c r="F5" s="125" t="str">
        <f>表單使用說明!E7</f>
        <v>月</v>
      </c>
      <c r="G5" s="125">
        <f>表單使用說明!F7</f>
        <v>10</v>
      </c>
      <c r="H5" s="125" t="str">
        <f>表單使用說明!G7</f>
        <v>日</v>
      </c>
      <c r="I5" s="124"/>
      <c r="J5" s="122"/>
      <c r="K5" s="122"/>
      <c r="L5" s="123"/>
      <c r="M5" s="115"/>
    </row>
    <row r="6" spans="1:14" s="116" customFormat="1">
      <c r="B6" s="81" t="str">
        <f>表單使用說明!A8</f>
        <v>申報期數</v>
      </c>
      <c r="C6" s="125">
        <f>表單使用說明!B8</f>
        <v>114</v>
      </c>
      <c r="D6" s="126" t="str">
        <f>表單使用說明!C8</f>
        <v>年</v>
      </c>
      <c r="E6" s="125" t="str">
        <f>表單使用說明!D8</f>
        <v>上半年</v>
      </c>
      <c r="F6" s="127"/>
      <c r="G6" s="128"/>
      <c r="H6" s="129"/>
      <c r="I6" s="124"/>
      <c r="J6" s="122"/>
      <c r="K6" s="122"/>
      <c r="L6" s="123"/>
      <c r="M6" s="115"/>
    </row>
    <row r="7" spans="1:14" s="92" customFormat="1" ht="16.8" thickBot="1">
      <c r="B7" s="130"/>
      <c r="C7" s="130"/>
      <c r="D7" s="131"/>
      <c r="E7" s="130"/>
      <c r="F7" s="132"/>
      <c r="G7" s="132"/>
      <c r="H7" s="130"/>
      <c r="I7" s="130"/>
      <c r="J7" s="130"/>
      <c r="K7" s="130"/>
      <c r="L7" s="130"/>
      <c r="M7" s="117"/>
    </row>
    <row r="8" spans="1:14" s="133" customFormat="1" ht="16.8">
      <c r="A8" s="241" t="s">
        <v>229</v>
      </c>
      <c r="B8" s="237" t="s">
        <v>360</v>
      </c>
      <c r="C8" s="237" t="s">
        <v>375</v>
      </c>
      <c r="D8" s="242" t="s">
        <v>365</v>
      </c>
      <c r="E8" s="239" t="s">
        <v>438</v>
      </c>
      <c r="F8" s="237" t="s">
        <v>369</v>
      </c>
      <c r="G8" s="239" t="s">
        <v>432</v>
      </c>
      <c r="H8" s="239" t="s">
        <v>437</v>
      </c>
      <c r="I8" s="239" t="s">
        <v>436</v>
      </c>
      <c r="J8" s="239" t="s">
        <v>434</v>
      </c>
      <c r="K8" s="239" t="s">
        <v>439</v>
      </c>
      <c r="L8" s="239" t="s">
        <v>376</v>
      </c>
      <c r="M8" s="245" t="s">
        <v>440</v>
      </c>
      <c r="N8" s="94" t="s">
        <v>231</v>
      </c>
    </row>
    <row r="9" spans="1:14" s="133" customFormat="1">
      <c r="A9" s="241"/>
      <c r="B9" s="238"/>
      <c r="C9" s="238"/>
      <c r="D9" s="243"/>
      <c r="E9" s="244"/>
      <c r="F9" s="238"/>
      <c r="G9" s="240"/>
      <c r="H9" s="240"/>
      <c r="I9" s="240"/>
      <c r="J9" s="240"/>
      <c r="K9" s="240"/>
      <c r="L9" s="240"/>
      <c r="M9" s="246"/>
      <c r="N9" s="94"/>
    </row>
    <row r="10" spans="1:14" s="133" customFormat="1" ht="36.6" customHeight="1">
      <c r="A10" s="241"/>
      <c r="B10" s="238"/>
      <c r="C10" s="238"/>
      <c r="D10" s="243"/>
      <c r="E10" s="244"/>
      <c r="F10" s="238"/>
      <c r="G10" s="240"/>
      <c r="H10" s="240"/>
      <c r="I10" s="240"/>
      <c r="J10" s="240"/>
      <c r="K10" s="240"/>
      <c r="L10" s="240"/>
      <c r="M10" s="246"/>
      <c r="N10" s="118" t="s">
        <v>358</v>
      </c>
    </row>
    <row r="11" spans="1:14" s="133" customFormat="1">
      <c r="A11" s="99" t="s">
        <v>368</v>
      </c>
      <c r="B11" s="134">
        <v>23</v>
      </c>
      <c r="C11" s="135" t="str">
        <f>VLOOKUP(B11,工作表9!$K$1:$L$3,2,FALSE)</f>
        <v>CHF3</v>
      </c>
      <c r="D11" s="136">
        <v>10</v>
      </c>
      <c r="E11" s="137">
        <v>0.1</v>
      </c>
      <c r="F11" s="138">
        <v>2.3450000000000002</v>
      </c>
      <c r="G11" s="139">
        <v>0.46</v>
      </c>
      <c r="H11" s="135">
        <v>1.6E-2</v>
      </c>
      <c r="I11" s="135">
        <v>1.1000000000000001E-3</v>
      </c>
      <c r="J11" s="135">
        <v>0</v>
      </c>
      <c r="K11" s="135">
        <v>1</v>
      </c>
      <c r="L11" s="135">
        <v>0.98</v>
      </c>
      <c r="M11" s="119">
        <f>F11*G11*(1-L11)*N11+F11*H11*K11*(1-0.99)*92+F11*I11*K11*(1-0.99)*675+F11*J11*K11*(1-0.98)*14800</f>
        <v>319.34713002500041</v>
      </c>
      <c r="N11" s="103">
        <f>VLOOKUP(B11,工作表9!$G$1:$H$3, 2, FALSE )</f>
        <v>14800</v>
      </c>
    </row>
    <row r="12" spans="1:14" s="133" customFormat="1">
      <c r="A12" s="99" t="s">
        <v>368</v>
      </c>
      <c r="B12" s="134">
        <v>23</v>
      </c>
      <c r="C12" s="135" t="str">
        <f>VLOOKUP(B12,工作表9!$K$1:$L$3,2,FALSE)</f>
        <v>CHF3</v>
      </c>
      <c r="D12" s="136">
        <v>10</v>
      </c>
      <c r="E12" s="137">
        <v>0</v>
      </c>
      <c r="F12" s="138">
        <v>1.5</v>
      </c>
      <c r="G12" s="139">
        <v>0.46</v>
      </c>
      <c r="H12" s="135">
        <v>1.6E-2</v>
      </c>
      <c r="I12" s="135">
        <v>1.1000000000000001E-3</v>
      </c>
      <c r="J12" s="135">
        <v>0</v>
      </c>
      <c r="K12" s="135">
        <v>0</v>
      </c>
      <c r="L12" s="135">
        <v>0</v>
      </c>
      <c r="M12" s="119">
        <f t="shared" ref="M12:M75" si="0">F12*G12*(1-L12)*N12+F12*H12*K12*(1-0.99)*92+F12*I12*K12*(1-0.99)*675+F12*J12*K12*(1-0.98)*14800</f>
        <v>10212</v>
      </c>
      <c r="N12" s="103">
        <f>VLOOKUP(B12,工作表9!$G$1:$H$3, 2, FALSE )</f>
        <v>14800</v>
      </c>
    </row>
    <row r="13" spans="1:14" s="133" customFormat="1">
      <c r="A13" s="99" t="s">
        <v>368</v>
      </c>
      <c r="B13" s="134">
        <v>32</v>
      </c>
      <c r="C13" s="135" t="str">
        <f>VLOOKUP(B13,工作表9!$K$1:$L$3,2,FALSE)</f>
        <v>CH2F2</v>
      </c>
      <c r="D13" s="136">
        <v>10</v>
      </c>
      <c r="E13" s="137">
        <v>0</v>
      </c>
      <c r="F13" s="138">
        <v>1.5</v>
      </c>
      <c r="G13" s="139">
        <v>0.2</v>
      </c>
      <c r="H13" s="135">
        <v>4.4000000000000003E-3</v>
      </c>
      <c r="I13" s="135">
        <v>0</v>
      </c>
      <c r="J13" s="135">
        <v>5.7000000000000002E-2</v>
      </c>
      <c r="K13" s="135">
        <v>1</v>
      </c>
      <c r="L13" s="135">
        <v>0.99</v>
      </c>
      <c r="M13" s="119">
        <f t="shared" si="0"/>
        <v>27.339072000000026</v>
      </c>
      <c r="N13" s="103">
        <f>VLOOKUP(B13,工作表9!$G$1:$H$3, 2, FALSE )</f>
        <v>675</v>
      </c>
    </row>
    <row r="14" spans="1:14">
      <c r="A14" s="75"/>
      <c r="B14" s="344">
        <v>23</v>
      </c>
      <c r="C14" s="135" t="str">
        <f>VLOOKUP(B14,工作表9!$K$1:$L$3,2,FALSE)</f>
        <v>CHF3</v>
      </c>
      <c r="D14" s="108"/>
      <c r="E14" s="109"/>
      <c r="F14" s="110"/>
      <c r="G14" s="111"/>
      <c r="H14" s="192"/>
      <c r="I14" s="192"/>
      <c r="J14" s="192"/>
      <c r="K14" s="192"/>
      <c r="L14" s="192"/>
      <c r="M14" s="345">
        <f t="shared" si="0"/>
        <v>0</v>
      </c>
      <c r="N14" s="103">
        <f>VLOOKUP(B14,工作表9!$G$1:$H$3, 2, FALSE )</f>
        <v>14800</v>
      </c>
    </row>
    <row r="15" spans="1:14">
      <c r="A15" s="75"/>
      <c r="B15" s="344">
        <v>41</v>
      </c>
      <c r="C15" s="135" t="str">
        <f>VLOOKUP(B15,工作表9!$K$1:$L$3,2,FALSE)</f>
        <v>CH3F</v>
      </c>
      <c r="D15" s="108"/>
      <c r="E15" s="109"/>
      <c r="F15" s="110"/>
      <c r="G15" s="111"/>
      <c r="H15" s="192"/>
      <c r="I15" s="192"/>
      <c r="J15" s="192"/>
      <c r="K15" s="192"/>
      <c r="L15" s="192"/>
      <c r="M15" s="345">
        <f t="shared" si="0"/>
        <v>0</v>
      </c>
      <c r="N15" s="103">
        <f>VLOOKUP(B15,工作表9!$G$1:$H$3, 2, FALSE )</f>
        <v>92</v>
      </c>
    </row>
    <row r="16" spans="1:14">
      <c r="A16" s="75"/>
      <c r="B16" s="344">
        <v>41</v>
      </c>
      <c r="C16" s="135" t="str">
        <f>VLOOKUP(B16,工作表9!$K$1:$L$3,2,FALSE)</f>
        <v>CH3F</v>
      </c>
      <c r="D16" s="108"/>
      <c r="E16" s="109"/>
      <c r="F16" s="110"/>
      <c r="G16" s="111"/>
      <c r="H16" s="192"/>
      <c r="I16" s="192"/>
      <c r="J16" s="192"/>
      <c r="K16" s="192"/>
      <c r="L16" s="192"/>
      <c r="M16" s="345">
        <f t="shared" si="0"/>
        <v>0</v>
      </c>
      <c r="N16" s="103">
        <f>VLOOKUP(B16,工作表9!$G$1:$H$3, 2, FALSE )</f>
        <v>92</v>
      </c>
    </row>
    <row r="17" spans="1:14">
      <c r="A17" s="75"/>
      <c r="B17" s="344">
        <v>23</v>
      </c>
      <c r="C17" s="135" t="str">
        <f>VLOOKUP(B17,工作表9!$K$1:$L$3,2,FALSE)</f>
        <v>CHF3</v>
      </c>
      <c r="D17" s="108"/>
      <c r="E17" s="109"/>
      <c r="F17" s="110"/>
      <c r="G17" s="111"/>
      <c r="H17" s="192"/>
      <c r="I17" s="192"/>
      <c r="J17" s="192"/>
      <c r="K17" s="192"/>
      <c r="L17" s="192"/>
      <c r="M17" s="345">
        <f t="shared" si="0"/>
        <v>0</v>
      </c>
      <c r="N17" s="103">
        <f>VLOOKUP(B17,工作表9!$G$1:$H$3, 2, FALSE )</f>
        <v>14800</v>
      </c>
    </row>
    <row r="18" spans="1:14">
      <c r="A18" s="75"/>
      <c r="B18" s="344">
        <v>23</v>
      </c>
      <c r="C18" s="135" t="str">
        <f>VLOOKUP(B18,工作表9!$K$1:$L$3,2,FALSE)</f>
        <v>CHF3</v>
      </c>
      <c r="D18" s="108"/>
      <c r="E18" s="109"/>
      <c r="F18" s="110"/>
      <c r="G18" s="111"/>
      <c r="H18" s="192"/>
      <c r="I18" s="192"/>
      <c r="J18" s="192"/>
      <c r="K18" s="192"/>
      <c r="L18" s="192"/>
      <c r="M18" s="345">
        <f t="shared" si="0"/>
        <v>0</v>
      </c>
      <c r="N18" s="103">
        <f>VLOOKUP(B18,工作表9!$G$1:$H$3, 2, FALSE )</f>
        <v>14800</v>
      </c>
    </row>
    <row r="19" spans="1:14">
      <c r="A19" s="75"/>
      <c r="B19" s="344">
        <v>23</v>
      </c>
      <c r="C19" s="135" t="str">
        <f>VLOOKUP(B19,工作表9!$K$1:$L$3,2,FALSE)</f>
        <v>CHF3</v>
      </c>
      <c r="D19" s="108"/>
      <c r="E19" s="109"/>
      <c r="F19" s="110"/>
      <c r="G19" s="111"/>
      <c r="H19" s="192"/>
      <c r="I19" s="192"/>
      <c r="J19" s="192"/>
      <c r="K19" s="192"/>
      <c r="L19" s="192"/>
      <c r="M19" s="345">
        <f t="shared" si="0"/>
        <v>0</v>
      </c>
      <c r="N19" s="103">
        <f>VLOOKUP(B19,工作表9!$G$1:$H$3, 2, FALSE )</f>
        <v>14800</v>
      </c>
    </row>
    <row r="20" spans="1:14">
      <c r="A20" s="75"/>
      <c r="B20" s="344">
        <v>23</v>
      </c>
      <c r="C20" s="135" t="str">
        <f>VLOOKUP(B20,工作表9!$K$1:$L$3,2,FALSE)</f>
        <v>CHF3</v>
      </c>
      <c r="D20" s="108"/>
      <c r="E20" s="109"/>
      <c r="F20" s="110"/>
      <c r="G20" s="111"/>
      <c r="H20" s="192"/>
      <c r="I20" s="192"/>
      <c r="J20" s="192"/>
      <c r="K20" s="192"/>
      <c r="L20" s="192"/>
      <c r="M20" s="345">
        <f t="shared" si="0"/>
        <v>0</v>
      </c>
      <c r="N20" s="103">
        <f>VLOOKUP(B20,工作表9!$G$1:$H$3, 2, FALSE )</f>
        <v>14800</v>
      </c>
    </row>
    <row r="21" spans="1:14">
      <c r="A21" s="75"/>
      <c r="B21" s="344">
        <v>23</v>
      </c>
      <c r="C21" s="135" t="str">
        <f>VLOOKUP(B21,工作表9!$K$1:$L$3,2,FALSE)</f>
        <v>CHF3</v>
      </c>
      <c r="D21" s="108"/>
      <c r="E21" s="109"/>
      <c r="F21" s="110"/>
      <c r="G21" s="111"/>
      <c r="H21" s="192"/>
      <c r="I21" s="192"/>
      <c r="J21" s="192"/>
      <c r="K21" s="192"/>
      <c r="L21" s="192"/>
      <c r="M21" s="345">
        <f t="shared" si="0"/>
        <v>0</v>
      </c>
      <c r="N21" s="103">
        <f>VLOOKUP(B21,工作表9!$G$1:$H$3, 2, FALSE )</f>
        <v>14800</v>
      </c>
    </row>
    <row r="22" spans="1:14">
      <c r="A22" s="75"/>
      <c r="B22" s="344">
        <v>23</v>
      </c>
      <c r="C22" s="135" t="str">
        <f>VLOOKUP(B22,工作表9!$K$1:$L$3,2,FALSE)</f>
        <v>CHF3</v>
      </c>
      <c r="D22" s="108"/>
      <c r="E22" s="109"/>
      <c r="F22" s="110"/>
      <c r="G22" s="111"/>
      <c r="H22" s="192"/>
      <c r="I22" s="192"/>
      <c r="J22" s="192"/>
      <c r="K22" s="192"/>
      <c r="L22" s="192"/>
      <c r="M22" s="345">
        <f t="shared" si="0"/>
        <v>0</v>
      </c>
      <c r="N22" s="103">
        <f>VLOOKUP(B22,工作表9!$G$1:$H$3, 2, FALSE )</f>
        <v>14800</v>
      </c>
    </row>
    <row r="23" spans="1:14">
      <c r="A23" s="75"/>
      <c r="B23" s="344">
        <v>23</v>
      </c>
      <c r="C23" s="135" t="str">
        <f>VLOOKUP(B23,工作表9!$K$1:$L$3,2,FALSE)</f>
        <v>CHF3</v>
      </c>
      <c r="D23" s="108"/>
      <c r="E23" s="109"/>
      <c r="F23" s="110"/>
      <c r="G23" s="111"/>
      <c r="H23" s="192"/>
      <c r="I23" s="192"/>
      <c r="J23" s="192"/>
      <c r="K23" s="192"/>
      <c r="L23" s="192"/>
      <c r="M23" s="345">
        <f t="shared" si="0"/>
        <v>0</v>
      </c>
      <c r="N23" s="103">
        <f>VLOOKUP(B23,工作表9!$G$1:$H$3, 2, FALSE )</f>
        <v>14800</v>
      </c>
    </row>
    <row r="24" spans="1:14">
      <c r="A24" s="75"/>
      <c r="B24" s="344">
        <v>23</v>
      </c>
      <c r="C24" s="135" t="str">
        <f>VLOOKUP(B24,工作表9!$K$1:$L$3,2,FALSE)</f>
        <v>CHF3</v>
      </c>
      <c r="D24" s="108"/>
      <c r="E24" s="109"/>
      <c r="F24" s="110"/>
      <c r="G24" s="111"/>
      <c r="H24" s="192"/>
      <c r="I24" s="192"/>
      <c r="J24" s="192"/>
      <c r="K24" s="192"/>
      <c r="L24" s="192"/>
      <c r="M24" s="345">
        <f t="shared" si="0"/>
        <v>0</v>
      </c>
      <c r="N24" s="103">
        <f>VLOOKUP(B24,工作表9!$G$1:$H$3, 2, FALSE )</f>
        <v>14800</v>
      </c>
    </row>
    <row r="25" spans="1:14">
      <c r="A25" s="75"/>
      <c r="B25" s="344">
        <v>23</v>
      </c>
      <c r="C25" s="135" t="str">
        <f>VLOOKUP(B25,工作表9!$K$1:$L$3,2,FALSE)</f>
        <v>CHF3</v>
      </c>
      <c r="D25" s="108"/>
      <c r="E25" s="109"/>
      <c r="F25" s="110"/>
      <c r="G25" s="111"/>
      <c r="H25" s="192"/>
      <c r="I25" s="192"/>
      <c r="J25" s="192"/>
      <c r="K25" s="192"/>
      <c r="L25" s="192"/>
      <c r="M25" s="345">
        <f t="shared" si="0"/>
        <v>0</v>
      </c>
      <c r="N25" s="103">
        <f>VLOOKUP(B25,工作表9!$G$1:$H$3, 2, FALSE )</f>
        <v>14800</v>
      </c>
    </row>
    <row r="26" spans="1:14">
      <c r="A26" s="75"/>
      <c r="B26" s="344">
        <v>23</v>
      </c>
      <c r="C26" s="135" t="str">
        <f>VLOOKUP(B26,工作表9!$K$1:$L$3,2,FALSE)</f>
        <v>CHF3</v>
      </c>
      <c r="D26" s="108"/>
      <c r="E26" s="109"/>
      <c r="F26" s="110"/>
      <c r="G26" s="111"/>
      <c r="H26" s="192"/>
      <c r="I26" s="192"/>
      <c r="J26" s="192"/>
      <c r="K26" s="192"/>
      <c r="L26" s="192"/>
      <c r="M26" s="345">
        <f t="shared" si="0"/>
        <v>0</v>
      </c>
      <c r="N26" s="103">
        <f>VLOOKUP(B26,工作表9!$G$1:$H$3, 2, FALSE )</f>
        <v>14800</v>
      </c>
    </row>
    <row r="27" spans="1:14">
      <c r="A27" s="75"/>
      <c r="B27" s="344">
        <v>23</v>
      </c>
      <c r="C27" s="135" t="str">
        <f>VLOOKUP(B27,工作表9!$K$1:$L$3,2,FALSE)</f>
        <v>CHF3</v>
      </c>
      <c r="D27" s="108"/>
      <c r="E27" s="109"/>
      <c r="F27" s="110"/>
      <c r="G27" s="111"/>
      <c r="H27" s="192"/>
      <c r="I27" s="192"/>
      <c r="J27" s="192"/>
      <c r="K27" s="192"/>
      <c r="L27" s="192"/>
      <c r="M27" s="345">
        <f t="shared" si="0"/>
        <v>0</v>
      </c>
      <c r="N27" s="103">
        <f>VLOOKUP(B27,工作表9!$G$1:$H$3, 2, FALSE )</f>
        <v>14800</v>
      </c>
    </row>
    <row r="28" spans="1:14">
      <c r="A28" s="75"/>
      <c r="B28" s="344">
        <v>23</v>
      </c>
      <c r="C28" s="135" t="str">
        <f>VLOOKUP(B28,工作表9!$K$1:$L$3,2,FALSE)</f>
        <v>CHF3</v>
      </c>
      <c r="D28" s="108"/>
      <c r="E28" s="109"/>
      <c r="F28" s="110"/>
      <c r="G28" s="111"/>
      <c r="H28" s="192"/>
      <c r="I28" s="192"/>
      <c r="J28" s="192"/>
      <c r="K28" s="192"/>
      <c r="L28" s="192"/>
      <c r="M28" s="345">
        <f t="shared" si="0"/>
        <v>0</v>
      </c>
      <c r="N28" s="103">
        <f>VLOOKUP(B28,工作表9!$G$1:$H$3, 2, FALSE )</f>
        <v>14800</v>
      </c>
    </row>
    <row r="29" spans="1:14">
      <c r="A29" s="75"/>
      <c r="B29" s="344">
        <v>23</v>
      </c>
      <c r="C29" s="135" t="str">
        <f>VLOOKUP(B29,工作表9!$K$1:$L$3,2,FALSE)</f>
        <v>CHF3</v>
      </c>
      <c r="D29" s="108"/>
      <c r="E29" s="109"/>
      <c r="F29" s="110"/>
      <c r="G29" s="111"/>
      <c r="H29" s="192"/>
      <c r="I29" s="192"/>
      <c r="J29" s="192"/>
      <c r="K29" s="192"/>
      <c r="L29" s="192"/>
      <c r="M29" s="345">
        <f t="shared" si="0"/>
        <v>0</v>
      </c>
      <c r="N29" s="103">
        <f>VLOOKUP(B29,工作表9!$G$1:$H$3, 2, FALSE )</f>
        <v>14800</v>
      </c>
    </row>
    <row r="30" spans="1:14">
      <c r="A30" s="75"/>
      <c r="B30" s="344">
        <v>23</v>
      </c>
      <c r="C30" s="135" t="str">
        <f>VLOOKUP(B30,工作表9!$K$1:$L$3,2,FALSE)</f>
        <v>CHF3</v>
      </c>
      <c r="D30" s="108"/>
      <c r="E30" s="109"/>
      <c r="F30" s="110"/>
      <c r="G30" s="111"/>
      <c r="H30" s="192"/>
      <c r="I30" s="192"/>
      <c r="J30" s="192"/>
      <c r="K30" s="192"/>
      <c r="L30" s="192"/>
      <c r="M30" s="345">
        <f t="shared" si="0"/>
        <v>0</v>
      </c>
      <c r="N30" s="103">
        <f>VLOOKUP(B30,工作表9!$G$1:$H$3, 2, FALSE )</f>
        <v>14800</v>
      </c>
    </row>
    <row r="31" spans="1:14">
      <c r="A31" s="75"/>
      <c r="B31" s="344">
        <v>23</v>
      </c>
      <c r="C31" s="135" t="str">
        <f>VLOOKUP(B31,工作表9!$K$1:$L$3,2,FALSE)</f>
        <v>CHF3</v>
      </c>
      <c r="D31" s="108"/>
      <c r="E31" s="109"/>
      <c r="F31" s="110"/>
      <c r="G31" s="111"/>
      <c r="H31" s="192"/>
      <c r="I31" s="192"/>
      <c r="J31" s="192"/>
      <c r="K31" s="192"/>
      <c r="L31" s="192"/>
      <c r="M31" s="345">
        <f t="shared" si="0"/>
        <v>0</v>
      </c>
      <c r="N31" s="103">
        <f>VLOOKUP(B31,工作表9!$G$1:$H$3, 2, FALSE )</f>
        <v>14800</v>
      </c>
    </row>
    <row r="32" spans="1:14">
      <c r="A32" s="75"/>
      <c r="B32" s="344">
        <v>23</v>
      </c>
      <c r="C32" s="135" t="str">
        <f>VLOOKUP(B32,工作表9!$K$1:$L$3,2,FALSE)</f>
        <v>CHF3</v>
      </c>
      <c r="D32" s="108"/>
      <c r="E32" s="109"/>
      <c r="F32" s="110"/>
      <c r="G32" s="111"/>
      <c r="H32" s="192"/>
      <c r="I32" s="192"/>
      <c r="J32" s="192"/>
      <c r="K32" s="192"/>
      <c r="L32" s="192"/>
      <c r="M32" s="345">
        <f t="shared" si="0"/>
        <v>0</v>
      </c>
      <c r="N32" s="103">
        <f>VLOOKUP(B32,工作表9!$G$1:$H$3, 2, FALSE )</f>
        <v>14800</v>
      </c>
    </row>
    <row r="33" spans="1:14">
      <c r="A33" s="75"/>
      <c r="B33" s="344">
        <v>23</v>
      </c>
      <c r="C33" s="135" t="str">
        <f>VLOOKUP(B33,工作表9!$K$1:$L$3,2,FALSE)</f>
        <v>CHF3</v>
      </c>
      <c r="D33" s="108"/>
      <c r="E33" s="109"/>
      <c r="F33" s="110"/>
      <c r="G33" s="111"/>
      <c r="H33" s="192"/>
      <c r="I33" s="192"/>
      <c r="J33" s="192"/>
      <c r="K33" s="192"/>
      <c r="L33" s="192"/>
      <c r="M33" s="345">
        <f t="shared" si="0"/>
        <v>0</v>
      </c>
      <c r="N33" s="103">
        <f>VLOOKUP(B33,工作表9!$G$1:$H$3, 2, FALSE )</f>
        <v>14800</v>
      </c>
    </row>
    <row r="34" spans="1:14">
      <c r="A34" s="75"/>
      <c r="B34" s="344">
        <v>23</v>
      </c>
      <c r="C34" s="135" t="str">
        <f>VLOOKUP(B34,工作表9!$K$1:$L$3,2,FALSE)</f>
        <v>CHF3</v>
      </c>
      <c r="D34" s="108"/>
      <c r="E34" s="109"/>
      <c r="F34" s="110"/>
      <c r="G34" s="111"/>
      <c r="H34" s="192"/>
      <c r="I34" s="192"/>
      <c r="J34" s="192"/>
      <c r="K34" s="192"/>
      <c r="L34" s="192"/>
      <c r="M34" s="345">
        <f t="shared" si="0"/>
        <v>0</v>
      </c>
      <c r="N34" s="103">
        <f>VLOOKUP(B34,工作表9!$G$1:$H$3, 2, FALSE )</f>
        <v>14800</v>
      </c>
    </row>
    <row r="35" spans="1:14">
      <c r="A35" s="75"/>
      <c r="B35" s="344">
        <v>23</v>
      </c>
      <c r="C35" s="135" t="str">
        <f>VLOOKUP(B35,工作表9!$K$1:$L$3,2,FALSE)</f>
        <v>CHF3</v>
      </c>
      <c r="D35" s="108"/>
      <c r="E35" s="109"/>
      <c r="F35" s="110"/>
      <c r="G35" s="111"/>
      <c r="H35" s="192"/>
      <c r="I35" s="192"/>
      <c r="J35" s="192"/>
      <c r="K35" s="192"/>
      <c r="L35" s="192"/>
      <c r="M35" s="345">
        <f t="shared" si="0"/>
        <v>0</v>
      </c>
      <c r="N35" s="103">
        <f>VLOOKUP(B35,工作表9!$G$1:$H$3, 2, FALSE )</f>
        <v>14800</v>
      </c>
    </row>
    <row r="36" spans="1:14">
      <c r="A36" s="75"/>
      <c r="B36" s="344">
        <v>23</v>
      </c>
      <c r="C36" s="135" t="str">
        <f>VLOOKUP(B36,工作表9!$K$1:$L$3,2,FALSE)</f>
        <v>CHF3</v>
      </c>
      <c r="D36" s="108"/>
      <c r="E36" s="109"/>
      <c r="F36" s="110"/>
      <c r="G36" s="111"/>
      <c r="H36" s="192"/>
      <c r="I36" s="192"/>
      <c r="J36" s="192"/>
      <c r="K36" s="192"/>
      <c r="L36" s="192"/>
      <c r="M36" s="345">
        <f t="shared" si="0"/>
        <v>0</v>
      </c>
      <c r="N36" s="103">
        <f>VLOOKUP(B36,工作表9!$G$1:$H$3, 2, FALSE )</f>
        <v>14800</v>
      </c>
    </row>
    <row r="37" spans="1:14">
      <c r="A37" s="75"/>
      <c r="B37" s="344">
        <v>23</v>
      </c>
      <c r="C37" s="135" t="str">
        <f>VLOOKUP(B37,工作表9!$K$1:$L$3,2,FALSE)</f>
        <v>CHF3</v>
      </c>
      <c r="D37" s="108"/>
      <c r="E37" s="109"/>
      <c r="F37" s="110"/>
      <c r="G37" s="111"/>
      <c r="H37" s="192"/>
      <c r="I37" s="192"/>
      <c r="J37" s="192"/>
      <c r="K37" s="192"/>
      <c r="L37" s="192"/>
      <c r="M37" s="345">
        <f t="shared" si="0"/>
        <v>0</v>
      </c>
      <c r="N37" s="103">
        <f>VLOOKUP(B37,工作表9!$G$1:$H$3, 2, FALSE )</f>
        <v>14800</v>
      </c>
    </row>
    <row r="38" spans="1:14">
      <c r="A38" s="75"/>
      <c r="B38" s="344">
        <v>23</v>
      </c>
      <c r="C38" s="135" t="str">
        <f>VLOOKUP(B38,工作表9!$K$1:$L$3,2,FALSE)</f>
        <v>CHF3</v>
      </c>
      <c r="D38" s="108"/>
      <c r="E38" s="109"/>
      <c r="F38" s="110"/>
      <c r="G38" s="111"/>
      <c r="H38" s="192"/>
      <c r="I38" s="192"/>
      <c r="J38" s="192"/>
      <c r="K38" s="192"/>
      <c r="L38" s="192"/>
      <c r="M38" s="345">
        <f t="shared" si="0"/>
        <v>0</v>
      </c>
      <c r="N38" s="103">
        <f>VLOOKUP(B38,工作表9!$G$1:$H$3, 2, FALSE )</f>
        <v>14800</v>
      </c>
    </row>
    <row r="39" spans="1:14">
      <c r="A39" s="75"/>
      <c r="B39" s="344">
        <v>23</v>
      </c>
      <c r="C39" s="135" t="str">
        <f>VLOOKUP(B39,工作表9!$K$1:$L$3,2,FALSE)</f>
        <v>CHF3</v>
      </c>
      <c r="D39" s="108"/>
      <c r="E39" s="109"/>
      <c r="F39" s="110"/>
      <c r="G39" s="111"/>
      <c r="H39" s="192"/>
      <c r="I39" s="192"/>
      <c r="J39" s="192"/>
      <c r="K39" s="192"/>
      <c r="L39" s="192"/>
      <c r="M39" s="345">
        <f t="shared" si="0"/>
        <v>0</v>
      </c>
      <c r="N39" s="103">
        <f>VLOOKUP(B39,工作表9!$G$1:$H$3, 2, FALSE )</f>
        <v>14800</v>
      </c>
    </row>
    <row r="40" spans="1:14">
      <c r="A40" s="75"/>
      <c r="B40" s="344">
        <v>23</v>
      </c>
      <c r="C40" s="135" t="str">
        <f>VLOOKUP(B40,工作表9!$K$1:$L$3,2,FALSE)</f>
        <v>CHF3</v>
      </c>
      <c r="D40" s="108"/>
      <c r="E40" s="109"/>
      <c r="F40" s="110"/>
      <c r="G40" s="111"/>
      <c r="H40" s="192"/>
      <c r="I40" s="192"/>
      <c r="J40" s="192"/>
      <c r="K40" s="192"/>
      <c r="L40" s="192"/>
      <c r="M40" s="345">
        <f t="shared" si="0"/>
        <v>0</v>
      </c>
      <c r="N40" s="103">
        <f>VLOOKUP(B40,工作表9!$G$1:$H$3, 2, FALSE )</f>
        <v>14800</v>
      </c>
    </row>
    <row r="41" spans="1:14">
      <c r="A41" s="75"/>
      <c r="B41" s="344">
        <v>23</v>
      </c>
      <c r="C41" s="135" t="str">
        <f>VLOOKUP(B41,工作表9!$K$1:$L$3,2,FALSE)</f>
        <v>CHF3</v>
      </c>
      <c r="D41" s="108"/>
      <c r="E41" s="109"/>
      <c r="F41" s="110"/>
      <c r="G41" s="111"/>
      <c r="H41" s="192"/>
      <c r="I41" s="192"/>
      <c r="J41" s="192"/>
      <c r="K41" s="192"/>
      <c r="L41" s="192"/>
      <c r="M41" s="345">
        <f t="shared" si="0"/>
        <v>0</v>
      </c>
      <c r="N41" s="103">
        <f>VLOOKUP(B41,工作表9!$G$1:$H$3, 2, FALSE )</f>
        <v>14800</v>
      </c>
    </row>
    <row r="42" spans="1:14">
      <c r="A42" s="75"/>
      <c r="B42" s="344">
        <v>23</v>
      </c>
      <c r="C42" s="135" t="str">
        <f>VLOOKUP(B42,工作表9!$K$1:$L$3,2,FALSE)</f>
        <v>CHF3</v>
      </c>
      <c r="D42" s="108"/>
      <c r="E42" s="109"/>
      <c r="F42" s="110"/>
      <c r="G42" s="111"/>
      <c r="H42" s="192"/>
      <c r="I42" s="192"/>
      <c r="J42" s="192"/>
      <c r="K42" s="192"/>
      <c r="L42" s="192"/>
      <c r="M42" s="345">
        <f t="shared" si="0"/>
        <v>0</v>
      </c>
      <c r="N42" s="103">
        <f>VLOOKUP(B42,工作表9!$G$1:$H$3, 2, FALSE )</f>
        <v>14800</v>
      </c>
    </row>
    <row r="43" spans="1:14">
      <c r="A43" s="75"/>
      <c r="B43" s="344">
        <v>23</v>
      </c>
      <c r="C43" s="135" t="str">
        <f>VLOOKUP(B43,工作表9!$K$1:$L$3,2,FALSE)</f>
        <v>CHF3</v>
      </c>
      <c r="D43" s="108"/>
      <c r="E43" s="109"/>
      <c r="F43" s="110"/>
      <c r="G43" s="111"/>
      <c r="H43" s="192"/>
      <c r="I43" s="192"/>
      <c r="J43" s="192"/>
      <c r="K43" s="192"/>
      <c r="L43" s="192"/>
      <c r="M43" s="345">
        <f t="shared" si="0"/>
        <v>0</v>
      </c>
      <c r="N43" s="103">
        <f>VLOOKUP(B43,工作表9!$G$1:$H$3, 2, FALSE )</f>
        <v>14800</v>
      </c>
    </row>
    <row r="44" spans="1:14">
      <c r="A44" s="75"/>
      <c r="B44" s="344">
        <v>23</v>
      </c>
      <c r="C44" s="135" t="str">
        <f>VLOOKUP(B44,工作表9!$K$1:$L$3,2,FALSE)</f>
        <v>CHF3</v>
      </c>
      <c r="D44" s="108"/>
      <c r="E44" s="109"/>
      <c r="F44" s="110"/>
      <c r="G44" s="111"/>
      <c r="H44" s="192"/>
      <c r="I44" s="192"/>
      <c r="J44" s="192"/>
      <c r="K44" s="192"/>
      <c r="L44" s="192"/>
      <c r="M44" s="345">
        <f t="shared" si="0"/>
        <v>0</v>
      </c>
      <c r="N44" s="103">
        <f>VLOOKUP(B44,工作表9!$G$1:$H$3, 2, FALSE )</f>
        <v>14800</v>
      </c>
    </row>
    <row r="45" spans="1:14">
      <c r="A45" s="75"/>
      <c r="B45" s="344">
        <v>23</v>
      </c>
      <c r="C45" s="135" t="str">
        <f>VLOOKUP(B45,工作表9!$K$1:$L$3,2,FALSE)</f>
        <v>CHF3</v>
      </c>
      <c r="D45" s="108"/>
      <c r="E45" s="109"/>
      <c r="F45" s="110"/>
      <c r="G45" s="111"/>
      <c r="H45" s="192"/>
      <c r="I45" s="192"/>
      <c r="J45" s="192"/>
      <c r="K45" s="192"/>
      <c r="L45" s="192"/>
      <c r="M45" s="345">
        <f t="shared" si="0"/>
        <v>0</v>
      </c>
      <c r="N45" s="103">
        <f>VLOOKUP(B45,工作表9!$G$1:$H$3, 2, FALSE )</f>
        <v>14800</v>
      </c>
    </row>
    <row r="46" spans="1:14">
      <c r="A46" s="75"/>
      <c r="B46" s="344">
        <v>23</v>
      </c>
      <c r="C46" s="135" t="str">
        <f>VLOOKUP(B46,工作表9!$K$1:$L$3,2,FALSE)</f>
        <v>CHF3</v>
      </c>
      <c r="D46" s="108"/>
      <c r="E46" s="109"/>
      <c r="F46" s="110"/>
      <c r="G46" s="111"/>
      <c r="H46" s="192"/>
      <c r="I46" s="192"/>
      <c r="J46" s="192"/>
      <c r="K46" s="192"/>
      <c r="L46" s="192"/>
      <c r="M46" s="345">
        <f t="shared" si="0"/>
        <v>0</v>
      </c>
      <c r="N46" s="103">
        <f>VLOOKUP(B46,工作表9!$G$1:$H$3, 2, FALSE )</f>
        <v>14800</v>
      </c>
    </row>
    <row r="47" spans="1:14">
      <c r="A47" s="75"/>
      <c r="B47" s="344">
        <v>23</v>
      </c>
      <c r="C47" s="135" t="str">
        <f>VLOOKUP(B47,工作表9!$K$1:$L$3,2,FALSE)</f>
        <v>CHF3</v>
      </c>
      <c r="D47" s="108"/>
      <c r="E47" s="109"/>
      <c r="F47" s="110"/>
      <c r="G47" s="111"/>
      <c r="H47" s="192"/>
      <c r="I47" s="192"/>
      <c r="J47" s="192"/>
      <c r="K47" s="192"/>
      <c r="L47" s="192"/>
      <c r="M47" s="345">
        <f t="shared" si="0"/>
        <v>0</v>
      </c>
      <c r="N47" s="103">
        <f>VLOOKUP(B47,工作表9!$G$1:$H$3, 2, FALSE )</f>
        <v>14800</v>
      </c>
    </row>
    <row r="48" spans="1:14">
      <c r="A48" s="75"/>
      <c r="B48" s="344">
        <v>23</v>
      </c>
      <c r="C48" s="135" t="str">
        <f>VLOOKUP(B48,工作表9!$K$1:$L$3,2,FALSE)</f>
        <v>CHF3</v>
      </c>
      <c r="D48" s="108"/>
      <c r="E48" s="109"/>
      <c r="F48" s="110"/>
      <c r="G48" s="111"/>
      <c r="H48" s="192"/>
      <c r="I48" s="192"/>
      <c r="J48" s="192"/>
      <c r="K48" s="192"/>
      <c r="L48" s="192"/>
      <c r="M48" s="345">
        <f t="shared" si="0"/>
        <v>0</v>
      </c>
      <c r="N48" s="103">
        <f>VLOOKUP(B48,工作表9!$G$1:$H$3, 2, FALSE )</f>
        <v>14800</v>
      </c>
    </row>
    <row r="49" spans="1:14">
      <c r="A49" s="75"/>
      <c r="B49" s="344">
        <v>23</v>
      </c>
      <c r="C49" s="135" t="str">
        <f>VLOOKUP(B49,工作表9!$K$1:$L$3,2,FALSE)</f>
        <v>CHF3</v>
      </c>
      <c r="D49" s="108"/>
      <c r="E49" s="109"/>
      <c r="F49" s="110"/>
      <c r="G49" s="111"/>
      <c r="H49" s="192"/>
      <c r="I49" s="192"/>
      <c r="J49" s="192"/>
      <c r="K49" s="192"/>
      <c r="L49" s="192"/>
      <c r="M49" s="345">
        <f t="shared" si="0"/>
        <v>0</v>
      </c>
      <c r="N49" s="103">
        <f>VLOOKUP(B49,工作表9!$G$1:$H$3, 2, FALSE )</f>
        <v>14800</v>
      </c>
    </row>
    <row r="50" spans="1:14">
      <c r="A50" s="75"/>
      <c r="B50" s="344">
        <v>23</v>
      </c>
      <c r="C50" s="135" t="str">
        <f>VLOOKUP(B50,工作表9!$K$1:$L$3,2,FALSE)</f>
        <v>CHF3</v>
      </c>
      <c r="D50" s="108"/>
      <c r="E50" s="109"/>
      <c r="F50" s="110"/>
      <c r="G50" s="111"/>
      <c r="H50" s="192"/>
      <c r="I50" s="192"/>
      <c r="J50" s="192"/>
      <c r="K50" s="192"/>
      <c r="L50" s="192"/>
      <c r="M50" s="345">
        <f t="shared" si="0"/>
        <v>0</v>
      </c>
      <c r="N50" s="103">
        <f>VLOOKUP(B50,工作表9!$G$1:$H$3, 2, FALSE )</f>
        <v>14800</v>
      </c>
    </row>
    <row r="51" spans="1:14">
      <c r="A51" s="75"/>
      <c r="B51" s="344">
        <v>23</v>
      </c>
      <c r="C51" s="135" t="str">
        <f>VLOOKUP(B51,工作表9!$K$1:$L$3,2,FALSE)</f>
        <v>CHF3</v>
      </c>
      <c r="D51" s="108"/>
      <c r="E51" s="109"/>
      <c r="F51" s="110"/>
      <c r="G51" s="111"/>
      <c r="H51" s="192"/>
      <c r="I51" s="192"/>
      <c r="J51" s="192"/>
      <c r="K51" s="192"/>
      <c r="L51" s="192"/>
      <c r="M51" s="345">
        <f t="shared" si="0"/>
        <v>0</v>
      </c>
      <c r="N51" s="103">
        <f>VLOOKUP(B51,工作表9!$G$1:$H$3, 2, FALSE )</f>
        <v>14800</v>
      </c>
    </row>
    <row r="52" spans="1:14">
      <c r="A52" s="75"/>
      <c r="B52" s="344">
        <v>23</v>
      </c>
      <c r="C52" s="135" t="str">
        <f>VLOOKUP(B52,工作表9!$K$1:$L$3,2,FALSE)</f>
        <v>CHF3</v>
      </c>
      <c r="D52" s="108"/>
      <c r="E52" s="109"/>
      <c r="F52" s="110"/>
      <c r="G52" s="111"/>
      <c r="H52" s="192"/>
      <c r="I52" s="192"/>
      <c r="J52" s="192"/>
      <c r="K52" s="192"/>
      <c r="L52" s="192"/>
      <c r="M52" s="345">
        <f t="shared" si="0"/>
        <v>0</v>
      </c>
      <c r="N52" s="103">
        <f>VLOOKUP(B52,工作表9!$G$1:$H$3, 2, FALSE )</f>
        <v>14800</v>
      </c>
    </row>
    <row r="53" spans="1:14">
      <c r="A53" s="75"/>
      <c r="B53" s="344">
        <v>23</v>
      </c>
      <c r="C53" s="135" t="str">
        <f>VLOOKUP(B53,工作表9!$K$1:$L$3,2,FALSE)</f>
        <v>CHF3</v>
      </c>
      <c r="D53" s="108"/>
      <c r="E53" s="109"/>
      <c r="F53" s="110"/>
      <c r="G53" s="111"/>
      <c r="H53" s="192"/>
      <c r="I53" s="192"/>
      <c r="J53" s="192"/>
      <c r="K53" s="192"/>
      <c r="L53" s="192"/>
      <c r="M53" s="345">
        <f t="shared" si="0"/>
        <v>0</v>
      </c>
      <c r="N53" s="103">
        <f>VLOOKUP(B53,工作表9!$G$1:$H$3, 2, FALSE )</f>
        <v>14800</v>
      </c>
    </row>
    <row r="54" spans="1:14">
      <c r="A54" s="75"/>
      <c r="B54" s="344">
        <v>23</v>
      </c>
      <c r="C54" s="135" t="str">
        <f>VLOOKUP(B54,工作表9!$K$1:$L$3,2,FALSE)</f>
        <v>CHF3</v>
      </c>
      <c r="D54" s="108"/>
      <c r="E54" s="109"/>
      <c r="F54" s="110"/>
      <c r="G54" s="111"/>
      <c r="H54" s="192"/>
      <c r="I54" s="192"/>
      <c r="J54" s="192"/>
      <c r="K54" s="192"/>
      <c r="L54" s="192"/>
      <c r="M54" s="345">
        <f t="shared" si="0"/>
        <v>0</v>
      </c>
      <c r="N54" s="103">
        <f>VLOOKUP(B54,工作表9!$G$1:$H$3, 2, FALSE )</f>
        <v>14800</v>
      </c>
    </row>
    <row r="55" spans="1:14">
      <c r="A55" s="75"/>
      <c r="B55" s="344">
        <v>23</v>
      </c>
      <c r="C55" s="135" t="str">
        <f>VLOOKUP(B55,工作表9!$K$1:$L$3,2,FALSE)</f>
        <v>CHF3</v>
      </c>
      <c r="D55" s="108"/>
      <c r="E55" s="109"/>
      <c r="F55" s="110"/>
      <c r="G55" s="111"/>
      <c r="H55" s="192"/>
      <c r="I55" s="192"/>
      <c r="J55" s="192"/>
      <c r="K55" s="192"/>
      <c r="L55" s="192"/>
      <c r="M55" s="345">
        <f t="shared" si="0"/>
        <v>0</v>
      </c>
      <c r="N55" s="103">
        <f>VLOOKUP(B55,工作表9!$G$1:$H$3, 2, FALSE )</f>
        <v>14800</v>
      </c>
    </row>
    <row r="56" spans="1:14">
      <c r="A56" s="75"/>
      <c r="B56" s="344">
        <v>23</v>
      </c>
      <c r="C56" s="135" t="str">
        <f>VLOOKUP(B56,工作表9!$K$1:$L$3,2,FALSE)</f>
        <v>CHF3</v>
      </c>
      <c r="D56" s="108"/>
      <c r="E56" s="109"/>
      <c r="F56" s="110"/>
      <c r="G56" s="111"/>
      <c r="H56" s="192"/>
      <c r="I56" s="192"/>
      <c r="J56" s="192"/>
      <c r="K56" s="192"/>
      <c r="L56" s="192"/>
      <c r="M56" s="345">
        <f t="shared" si="0"/>
        <v>0</v>
      </c>
      <c r="N56" s="103">
        <f>VLOOKUP(B56,工作表9!$G$1:$H$3, 2, FALSE )</f>
        <v>14800</v>
      </c>
    </row>
    <row r="57" spans="1:14">
      <c r="A57" s="75"/>
      <c r="B57" s="344">
        <v>23</v>
      </c>
      <c r="C57" s="135" t="str">
        <f>VLOOKUP(B57,工作表9!$K$1:$L$3,2,FALSE)</f>
        <v>CHF3</v>
      </c>
      <c r="D57" s="108"/>
      <c r="E57" s="109"/>
      <c r="F57" s="110"/>
      <c r="G57" s="111"/>
      <c r="H57" s="192"/>
      <c r="I57" s="192"/>
      <c r="J57" s="192"/>
      <c r="K57" s="192"/>
      <c r="L57" s="192"/>
      <c r="M57" s="345">
        <f t="shared" si="0"/>
        <v>0</v>
      </c>
      <c r="N57" s="103">
        <f>VLOOKUP(B57,工作表9!$G$1:$H$3, 2, FALSE )</f>
        <v>14800</v>
      </c>
    </row>
    <row r="58" spans="1:14">
      <c r="A58" s="75"/>
      <c r="B58" s="344">
        <v>23</v>
      </c>
      <c r="C58" s="135" t="str">
        <f>VLOOKUP(B58,工作表9!$K$1:$L$3,2,FALSE)</f>
        <v>CHF3</v>
      </c>
      <c r="D58" s="108"/>
      <c r="E58" s="109"/>
      <c r="F58" s="110"/>
      <c r="G58" s="111"/>
      <c r="H58" s="192"/>
      <c r="I58" s="192"/>
      <c r="J58" s="192"/>
      <c r="K58" s="192"/>
      <c r="L58" s="192"/>
      <c r="M58" s="345">
        <f t="shared" si="0"/>
        <v>0</v>
      </c>
      <c r="N58" s="103">
        <f>VLOOKUP(B58,工作表9!$G$1:$H$3, 2, FALSE )</f>
        <v>14800</v>
      </c>
    </row>
    <row r="59" spans="1:14">
      <c r="A59" s="75"/>
      <c r="B59" s="344">
        <v>23</v>
      </c>
      <c r="C59" s="135" t="str">
        <f>VLOOKUP(B59,工作表9!$K$1:$L$3,2,FALSE)</f>
        <v>CHF3</v>
      </c>
      <c r="D59" s="108"/>
      <c r="E59" s="109"/>
      <c r="F59" s="110"/>
      <c r="G59" s="111"/>
      <c r="H59" s="192"/>
      <c r="I59" s="192"/>
      <c r="J59" s="192"/>
      <c r="K59" s="192"/>
      <c r="L59" s="192"/>
      <c r="M59" s="345">
        <f t="shared" si="0"/>
        <v>0</v>
      </c>
      <c r="N59" s="103">
        <f>VLOOKUP(B59,工作表9!$G$1:$H$3, 2, FALSE )</f>
        <v>14800</v>
      </c>
    </row>
    <row r="60" spans="1:14">
      <c r="A60" s="75"/>
      <c r="B60" s="344">
        <v>23</v>
      </c>
      <c r="C60" s="135" t="str">
        <f>VLOOKUP(B60,工作表9!$K$1:$L$3,2,FALSE)</f>
        <v>CHF3</v>
      </c>
      <c r="D60" s="108"/>
      <c r="E60" s="109"/>
      <c r="F60" s="110"/>
      <c r="G60" s="111"/>
      <c r="H60" s="192"/>
      <c r="I60" s="192"/>
      <c r="J60" s="192"/>
      <c r="K60" s="192"/>
      <c r="L60" s="192"/>
      <c r="M60" s="345">
        <f t="shared" si="0"/>
        <v>0</v>
      </c>
      <c r="N60" s="103">
        <f>VLOOKUP(B60,工作表9!$G$1:$H$3, 2, FALSE )</f>
        <v>14800</v>
      </c>
    </row>
    <row r="61" spans="1:14">
      <c r="A61" s="75"/>
      <c r="B61" s="344">
        <v>23</v>
      </c>
      <c r="C61" s="135" t="str">
        <f>VLOOKUP(B61,工作表9!$K$1:$L$3,2,FALSE)</f>
        <v>CHF3</v>
      </c>
      <c r="D61" s="108"/>
      <c r="E61" s="109"/>
      <c r="F61" s="110"/>
      <c r="G61" s="111"/>
      <c r="H61" s="192"/>
      <c r="I61" s="192"/>
      <c r="J61" s="192"/>
      <c r="K61" s="192"/>
      <c r="L61" s="192"/>
      <c r="M61" s="345">
        <f t="shared" si="0"/>
        <v>0</v>
      </c>
      <c r="N61" s="103">
        <f>VLOOKUP(B61,工作表9!$G$1:$H$3, 2, FALSE )</f>
        <v>14800</v>
      </c>
    </row>
    <row r="62" spans="1:14">
      <c r="A62" s="75"/>
      <c r="B62" s="344">
        <v>23</v>
      </c>
      <c r="C62" s="135" t="str">
        <f>VLOOKUP(B62,工作表9!$K$1:$L$3,2,FALSE)</f>
        <v>CHF3</v>
      </c>
      <c r="D62" s="108"/>
      <c r="E62" s="109"/>
      <c r="F62" s="110"/>
      <c r="G62" s="111"/>
      <c r="H62" s="192"/>
      <c r="I62" s="192"/>
      <c r="J62" s="192"/>
      <c r="K62" s="192"/>
      <c r="L62" s="192"/>
      <c r="M62" s="345">
        <f t="shared" si="0"/>
        <v>0</v>
      </c>
      <c r="N62" s="103">
        <f>VLOOKUP(B62,工作表9!$G$1:$H$3, 2, FALSE )</f>
        <v>14800</v>
      </c>
    </row>
    <row r="63" spans="1:14">
      <c r="A63" s="75"/>
      <c r="B63" s="344">
        <v>23</v>
      </c>
      <c r="C63" s="135" t="str">
        <f>VLOOKUP(B63,工作表9!$K$1:$L$3,2,FALSE)</f>
        <v>CHF3</v>
      </c>
      <c r="D63" s="108"/>
      <c r="E63" s="109"/>
      <c r="F63" s="110"/>
      <c r="G63" s="111"/>
      <c r="H63" s="192"/>
      <c r="I63" s="192"/>
      <c r="J63" s="192"/>
      <c r="K63" s="192"/>
      <c r="L63" s="192"/>
      <c r="M63" s="345">
        <f t="shared" si="0"/>
        <v>0</v>
      </c>
      <c r="N63" s="103">
        <f>VLOOKUP(B63,工作表9!$G$1:$H$3, 2, FALSE )</f>
        <v>14800</v>
      </c>
    </row>
    <row r="64" spans="1:14">
      <c r="A64" s="75"/>
      <c r="B64" s="344">
        <v>23</v>
      </c>
      <c r="C64" s="135" t="str">
        <f>VLOOKUP(B64,工作表9!$K$1:$L$3,2,FALSE)</f>
        <v>CHF3</v>
      </c>
      <c r="D64" s="108"/>
      <c r="E64" s="109"/>
      <c r="F64" s="110"/>
      <c r="G64" s="111"/>
      <c r="H64" s="192"/>
      <c r="I64" s="192"/>
      <c r="J64" s="192"/>
      <c r="K64" s="192"/>
      <c r="L64" s="192"/>
      <c r="M64" s="345">
        <f t="shared" si="0"/>
        <v>0</v>
      </c>
      <c r="N64" s="103">
        <f>VLOOKUP(B64,工作表9!$G$1:$H$3, 2, FALSE )</f>
        <v>14800</v>
      </c>
    </row>
    <row r="65" spans="1:14">
      <c r="A65" s="75"/>
      <c r="B65" s="344">
        <v>23</v>
      </c>
      <c r="C65" s="135" t="str">
        <f>VLOOKUP(B65,工作表9!$K$1:$L$3,2,FALSE)</f>
        <v>CHF3</v>
      </c>
      <c r="D65" s="108"/>
      <c r="E65" s="109"/>
      <c r="F65" s="110"/>
      <c r="G65" s="111"/>
      <c r="H65" s="192"/>
      <c r="I65" s="192"/>
      <c r="J65" s="192"/>
      <c r="K65" s="192"/>
      <c r="L65" s="192"/>
      <c r="M65" s="345">
        <f t="shared" si="0"/>
        <v>0</v>
      </c>
      <c r="N65" s="103">
        <f>VLOOKUP(B65,工作表9!$G$1:$H$3, 2, FALSE )</f>
        <v>14800</v>
      </c>
    </row>
    <row r="66" spans="1:14">
      <c r="A66" s="75"/>
      <c r="B66" s="344">
        <v>23</v>
      </c>
      <c r="C66" s="135" t="str">
        <f>VLOOKUP(B66,工作表9!$K$1:$L$3,2,FALSE)</f>
        <v>CHF3</v>
      </c>
      <c r="D66" s="108"/>
      <c r="E66" s="109"/>
      <c r="F66" s="110"/>
      <c r="G66" s="111"/>
      <c r="H66" s="192"/>
      <c r="I66" s="192"/>
      <c r="J66" s="192"/>
      <c r="K66" s="192"/>
      <c r="L66" s="192"/>
      <c r="M66" s="345">
        <f t="shared" si="0"/>
        <v>0</v>
      </c>
      <c r="N66" s="103">
        <f>VLOOKUP(B66,工作表9!$G$1:$H$3, 2, FALSE )</f>
        <v>14800</v>
      </c>
    </row>
    <row r="67" spans="1:14">
      <c r="A67" s="75"/>
      <c r="B67" s="344">
        <v>23</v>
      </c>
      <c r="C67" s="135" t="str">
        <f>VLOOKUP(B67,工作表9!$K$1:$L$3,2,FALSE)</f>
        <v>CHF3</v>
      </c>
      <c r="D67" s="108"/>
      <c r="E67" s="109"/>
      <c r="F67" s="110"/>
      <c r="G67" s="111"/>
      <c r="H67" s="192"/>
      <c r="I67" s="192"/>
      <c r="J67" s="192"/>
      <c r="K67" s="192"/>
      <c r="L67" s="192"/>
      <c r="M67" s="345">
        <f t="shared" si="0"/>
        <v>0</v>
      </c>
      <c r="N67" s="103">
        <f>VLOOKUP(B67,工作表9!$G$1:$H$3, 2, FALSE )</f>
        <v>14800</v>
      </c>
    </row>
    <row r="68" spans="1:14">
      <c r="A68" s="75"/>
      <c r="B68" s="344">
        <v>23</v>
      </c>
      <c r="C68" s="135" t="str">
        <f>VLOOKUP(B68,工作表9!$K$1:$L$3,2,FALSE)</f>
        <v>CHF3</v>
      </c>
      <c r="D68" s="108"/>
      <c r="E68" s="109"/>
      <c r="F68" s="110"/>
      <c r="G68" s="111"/>
      <c r="H68" s="192"/>
      <c r="I68" s="192"/>
      <c r="J68" s="192"/>
      <c r="K68" s="192"/>
      <c r="L68" s="192"/>
      <c r="M68" s="345">
        <f t="shared" si="0"/>
        <v>0</v>
      </c>
      <c r="N68" s="103">
        <f>VLOOKUP(B68,工作表9!$G$1:$H$3, 2, FALSE )</f>
        <v>14800</v>
      </c>
    </row>
    <row r="69" spans="1:14">
      <c r="A69" s="75"/>
      <c r="B69" s="344">
        <v>23</v>
      </c>
      <c r="C69" s="135" t="str">
        <f>VLOOKUP(B69,工作表9!$K$1:$L$3,2,FALSE)</f>
        <v>CHF3</v>
      </c>
      <c r="D69" s="108"/>
      <c r="E69" s="109"/>
      <c r="F69" s="110"/>
      <c r="G69" s="111"/>
      <c r="H69" s="192"/>
      <c r="I69" s="192"/>
      <c r="J69" s="192"/>
      <c r="K69" s="192"/>
      <c r="L69" s="192"/>
      <c r="M69" s="345">
        <f t="shared" si="0"/>
        <v>0</v>
      </c>
      <c r="N69" s="103">
        <f>VLOOKUP(B69,工作表9!$G$1:$H$3, 2, FALSE )</f>
        <v>14800</v>
      </c>
    </row>
    <row r="70" spans="1:14">
      <c r="A70" s="75"/>
      <c r="B70" s="344">
        <v>23</v>
      </c>
      <c r="C70" s="135" t="str">
        <f>VLOOKUP(B70,工作表9!$K$1:$L$3,2,FALSE)</f>
        <v>CHF3</v>
      </c>
      <c r="D70" s="108"/>
      <c r="E70" s="109"/>
      <c r="F70" s="110"/>
      <c r="G70" s="111"/>
      <c r="H70" s="192"/>
      <c r="I70" s="192"/>
      <c r="J70" s="192"/>
      <c r="K70" s="192"/>
      <c r="L70" s="192"/>
      <c r="M70" s="345">
        <f t="shared" si="0"/>
        <v>0</v>
      </c>
      <c r="N70" s="103">
        <f>VLOOKUP(B70,工作表9!$G$1:$H$3, 2, FALSE )</f>
        <v>14800</v>
      </c>
    </row>
    <row r="71" spans="1:14">
      <c r="A71" s="75"/>
      <c r="B71" s="344">
        <v>23</v>
      </c>
      <c r="C71" s="135" t="str">
        <f>VLOOKUP(B71,工作表9!$K$1:$L$3,2,FALSE)</f>
        <v>CHF3</v>
      </c>
      <c r="D71" s="108"/>
      <c r="E71" s="109"/>
      <c r="F71" s="110"/>
      <c r="G71" s="111"/>
      <c r="H71" s="192"/>
      <c r="I71" s="192"/>
      <c r="J71" s="192"/>
      <c r="K71" s="192"/>
      <c r="L71" s="192"/>
      <c r="M71" s="345">
        <f t="shared" si="0"/>
        <v>0</v>
      </c>
      <c r="N71" s="103">
        <f>VLOOKUP(B71,工作表9!$G$1:$H$3, 2, FALSE )</f>
        <v>14800</v>
      </c>
    </row>
    <row r="72" spans="1:14">
      <c r="A72" s="75"/>
      <c r="B72" s="344">
        <v>23</v>
      </c>
      <c r="C72" s="135" t="str">
        <f>VLOOKUP(B72,工作表9!$K$1:$L$3,2,FALSE)</f>
        <v>CHF3</v>
      </c>
      <c r="D72" s="108"/>
      <c r="E72" s="109"/>
      <c r="F72" s="110"/>
      <c r="G72" s="111"/>
      <c r="H72" s="192"/>
      <c r="I72" s="192"/>
      <c r="J72" s="192"/>
      <c r="K72" s="192"/>
      <c r="L72" s="192"/>
      <c r="M72" s="345">
        <f t="shared" si="0"/>
        <v>0</v>
      </c>
      <c r="N72" s="103">
        <f>VLOOKUP(B72,工作表9!$G$1:$H$3, 2, FALSE )</f>
        <v>14800</v>
      </c>
    </row>
    <row r="73" spans="1:14">
      <c r="A73" s="75"/>
      <c r="B73" s="344">
        <v>23</v>
      </c>
      <c r="C73" s="135" t="str">
        <f>VLOOKUP(B73,工作表9!$K$1:$L$3,2,FALSE)</f>
        <v>CHF3</v>
      </c>
      <c r="D73" s="108"/>
      <c r="E73" s="109"/>
      <c r="F73" s="110"/>
      <c r="G73" s="111"/>
      <c r="H73" s="192"/>
      <c r="I73" s="192"/>
      <c r="J73" s="192"/>
      <c r="K73" s="192"/>
      <c r="L73" s="192"/>
      <c r="M73" s="345">
        <f t="shared" si="0"/>
        <v>0</v>
      </c>
      <c r="N73" s="103">
        <f>VLOOKUP(B73,工作表9!$G$1:$H$3, 2, FALSE )</f>
        <v>14800</v>
      </c>
    </row>
    <row r="74" spans="1:14">
      <c r="A74" s="75"/>
      <c r="B74" s="344">
        <v>23</v>
      </c>
      <c r="C74" s="135" t="str">
        <f>VLOOKUP(B74,工作表9!$K$1:$L$3,2,FALSE)</f>
        <v>CHF3</v>
      </c>
      <c r="D74" s="108"/>
      <c r="E74" s="109"/>
      <c r="F74" s="110"/>
      <c r="G74" s="111"/>
      <c r="H74" s="192"/>
      <c r="I74" s="192"/>
      <c r="J74" s="192"/>
      <c r="K74" s="192"/>
      <c r="L74" s="192"/>
      <c r="M74" s="345">
        <f t="shared" si="0"/>
        <v>0</v>
      </c>
      <c r="N74" s="103">
        <f>VLOOKUP(B74,工作表9!$G$1:$H$3, 2, FALSE )</f>
        <v>14800</v>
      </c>
    </row>
    <row r="75" spans="1:14">
      <c r="A75" s="75"/>
      <c r="B75" s="344">
        <v>23</v>
      </c>
      <c r="C75" s="135" t="str">
        <f>VLOOKUP(B75,工作表9!$K$1:$L$3,2,FALSE)</f>
        <v>CHF3</v>
      </c>
      <c r="D75" s="108"/>
      <c r="E75" s="109"/>
      <c r="F75" s="110"/>
      <c r="G75" s="111"/>
      <c r="H75" s="192"/>
      <c r="I75" s="192"/>
      <c r="J75" s="192"/>
      <c r="K75" s="192"/>
      <c r="L75" s="192"/>
      <c r="M75" s="345">
        <f t="shared" si="0"/>
        <v>0</v>
      </c>
      <c r="N75" s="103">
        <f>VLOOKUP(B75,工作表9!$G$1:$H$3, 2, FALSE )</f>
        <v>14800</v>
      </c>
    </row>
    <row r="76" spans="1:14">
      <c r="A76" s="75"/>
      <c r="B76" s="344">
        <v>23</v>
      </c>
      <c r="C76" s="135" t="str">
        <f>VLOOKUP(B76,工作表9!$K$1:$L$3,2,FALSE)</f>
        <v>CHF3</v>
      </c>
      <c r="D76" s="108"/>
      <c r="E76" s="109"/>
      <c r="F76" s="110"/>
      <c r="G76" s="111"/>
      <c r="H76" s="192"/>
      <c r="I76" s="192"/>
      <c r="J76" s="192"/>
      <c r="K76" s="192"/>
      <c r="L76" s="192"/>
      <c r="M76" s="345">
        <f t="shared" ref="M76:M139" si="1">F76*G76*(1-L76)*N76+F76*H76*K76*(1-0.99)*92+F76*I76*K76*(1-0.99)*675+F76*J76*K76*(1-0.98)*14800</f>
        <v>0</v>
      </c>
      <c r="N76" s="103">
        <f>VLOOKUP(B76,工作表9!$G$1:$H$3, 2, FALSE )</f>
        <v>14800</v>
      </c>
    </row>
    <row r="77" spans="1:14">
      <c r="A77" s="75"/>
      <c r="B77" s="344">
        <v>23</v>
      </c>
      <c r="C77" s="135" t="str">
        <f>VLOOKUP(B77,工作表9!$K$1:$L$3,2,FALSE)</f>
        <v>CHF3</v>
      </c>
      <c r="D77" s="108"/>
      <c r="E77" s="109"/>
      <c r="F77" s="110"/>
      <c r="G77" s="111"/>
      <c r="H77" s="192"/>
      <c r="I77" s="192"/>
      <c r="J77" s="192"/>
      <c r="K77" s="192"/>
      <c r="L77" s="192"/>
      <c r="M77" s="345">
        <f t="shared" si="1"/>
        <v>0</v>
      </c>
      <c r="N77" s="103">
        <f>VLOOKUP(B77,工作表9!$G$1:$H$3, 2, FALSE )</f>
        <v>14800</v>
      </c>
    </row>
    <row r="78" spans="1:14">
      <c r="A78" s="75"/>
      <c r="B78" s="344">
        <v>23</v>
      </c>
      <c r="C78" s="135" t="str">
        <f>VLOOKUP(B78,工作表9!$K$1:$L$3,2,FALSE)</f>
        <v>CHF3</v>
      </c>
      <c r="D78" s="108"/>
      <c r="E78" s="109"/>
      <c r="F78" s="110"/>
      <c r="G78" s="111"/>
      <c r="H78" s="192"/>
      <c r="I78" s="192"/>
      <c r="J78" s="192"/>
      <c r="K78" s="192"/>
      <c r="L78" s="192"/>
      <c r="M78" s="345">
        <f t="shared" si="1"/>
        <v>0</v>
      </c>
      <c r="N78" s="103">
        <f>VLOOKUP(B78,工作表9!$G$1:$H$3, 2, FALSE )</f>
        <v>14800</v>
      </c>
    </row>
    <row r="79" spans="1:14">
      <c r="A79" s="75"/>
      <c r="B79" s="344">
        <v>23</v>
      </c>
      <c r="C79" s="135" t="str">
        <f>VLOOKUP(B79,工作表9!$K$1:$L$3,2,FALSE)</f>
        <v>CHF3</v>
      </c>
      <c r="D79" s="108"/>
      <c r="E79" s="109"/>
      <c r="F79" s="110"/>
      <c r="G79" s="111"/>
      <c r="H79" s="192"/>
      <c r="I79" s="192"/>
      <c r="J79" s="192"/>
      <c r="K79" s="192"/>
      <c r="L79" s="192"/>
      <c r="M79" s="345">
        <f t="shared" si="1"/>
        <v>0</v>
      </c>
      <c r="N79" s="103">
        <f>VLOOKUP(B79,工作表9!$G$1:$H$3, 2, FALSE )</f>
        <v>14800</v>
      </c>
    </row>
    <row r="80" spans="1:14">
      <c r="A80" s="75"/>
      <c r="B80" s="344">
        <v>23</v>
      </c>
      <c r="C80" s="135" t="str">
        <f>VLOOKUP(B80,工作表9!$K$1:$L$3,2,FALSE)</f>
        <v>CHF3</v>
      </c>
      <c r="D80" s="108"/>
      <c r="E80" s="109"/>
      <c r="F80" s="110"/>
      <c r="G80" s="111"/>
      <c r="H80" s="192"/>
      <c r="I80" s="192"/>
      <c r="J80" s="192"/>
      <c r="K80" s="192"/>
      <c r="L80" s="192"/>
      <c r="M80" s="345">
        <f t="shared" si="1"/>
        <v>0</v>
      </c>
      <c r="N80" s="103">
        <f>VLOOKUP(B80,工作表9!$G$1:$H$3, 2, FALSE )</f>
        <v>14800</v>
      </c>
    </row>
    <row r="81" spans="1:14">
      <c r="A81" s="75"/>
      <c r="B81" s="344">
        <v>23</v>
      </c>
      <c r="C81" s="135" t="str">
        <f>VLOOKUP(B81,工作表9!$K$1:$L$3,2,FALSE)</f>
        <v>CHF3</v>
      </c>
      <c r="D81" s="108"/>
      <c r="E81" s="109"/>
      <c r="F81" s="110"/>
      <c r="G81" s="111"/>
      <c r="H81" s="192"/>
      <c r="I81" s="192"/>
      <c r="J81" s="192"/>
      <c r="K81" s="192"/>
      <c r="L81" s="192"/>
      <c r="M81" s="345">
        <f t="shared" si="1"/>
        <v>0</v>
      </c>
      <c r="N81" s="103">
        <f>VLOOKUP(B81,工作表9!$G$1:$H$3, 2, FALSE )</f>
        <v>14800</v>
      </c>
    </row>
    <row r="82" spans="1:14">
      <c r="A82" s="75"/>
      <c r="B82" s="344">
        <v>23</v>
      </c>
      <c r="C82" s="135" t="str">
        <f>VLOOKUP(B82,工作表9!$K$1:$L$3,2,FALSE)</f>
        <v>CHF3</v>
      </c>
      <c r="D82" s="108"/>
      <c r="E82" s="109"/>
      <c r="F82" s="110"/>
      <c r="G82" s="111"/>
      <c r="H82" s="192"/>
      <c r="I82" s="192"/>
      <c r="J82" s="192"/>
      <c r="K82" s="192"/>
      <c r="L82" s="192"/>
      <c r="M82" s="345">
        <f t="shared" si="1"/>
        <v>0</v>
      </c>
      <c r="N82" s="103">
        <f>VLOOKUP(B82,工作表9!$G$1:$H$3, 2, FALSE )</f>
        <v>14800</v>
      </c>
    </row>
    <row r="83" spans="1:14">
      <c r="A83" s="75"/>
      <c r="B83" s="344">
        <v>23</v>
      </c>
      <c r="C83" s="135" t="str">
        <f>VLOOKUP(B83,工作表9!$K$1:$L$3,2,FALSE)</f>
        <v>CHF3</v>
      </c>
      <c r="D83" s="108"/>
      <c r="E83" s="109"/>
      <c r="F83" s="110"/>
      <c r="G83" s="111"/>
      <c r="H83" s="192"/>
      <c r="I83" s="192"/>
      <c r="J83" s="192"/>
      <c r="K83" s="192"/>
      <c r="L83" s="192"/>
      <c r="M83" s="345">
        <f t="shared" si="1"/>
        <v>0</v>
      </c>
      <c r="N83" s="103">
        <f>VLOOKUP(B83,工作表9!$G$1:$H$3, 2, FALSE )</f>
        <v>14800</v>
      </c>
    </row>
    <row r="84" spans="1:14">
      <c r="A84" s="75"/>
      <c r="B84" s="344">
        <v>23</v>
      </c>
      <c r="C84" s="135" t="str">
        <f>VLOOKUP(B84,工作表9!$K$1:$L$3,2,FALSE)</f>
        <v>CHF3</v>
      </c>
      <c r="D84" s="108"/>
      <c r="E84" s="109"/>
      <c r="F84" s="110"/>
      <c r="G84" s="111"/>
      <c r="H84" s="192"/>
      <c r="I84" s="192"/>
      <c r="J84" s="192"/>
      <c r="K84" s="192"/>
      <c r="L84" s="192"/>
      <c r="M84" s="345">
        <f t="shared" si="1"/>
        <v>0</v>
      </c>
      <c r="N84" s="103">
        <f>VLOOKUP(B84,工作表9!$G$1:$H$3, 2, FALSE )</f>
        <v>14800</v>
      </c>
    </row>
    <row r="85" spans="1:14">
      <c r="A85" s="75"/>
      <c r="B85" s="344">
        <v>23</v>
      </c>
      <c r="C85" s="135" t="str">
        <f>VLOOKUP(B85,工作表9!$K$1:$L$3,2,FALSE)</f>
        <v>CHF3</v>
      </c>
      <c r="D85" s="108"/>
      <c r="E85" s="109"/>
      <c r="F85" s="110"/>
      <c r="G85" s="111"/>
      <c r="H85" s="192"/>
      <c r="I85" s="192"/>
      <c r="J85" s="192"/>
      <c r="K85" s="192"/>
      <c r="L85" s="192"/>
      <c r="M85" s="345">
        <f t="shared" si="1"/>
        <v>0</v>
      </c>
      <c r="N85" s="103">
        <f>VLOOKUP(B85,工作表9!$G$1:$H$3, 2, FALSE )</f>
        <v>14800</v>
      </c>
    </row>
    <row r="86" spans="1:14">
      <c r="A86" s="75"/>
      <c r="B86" s="344">
        <v>23</v>
      </c>
      <c r="C86" s="135" t="str">
        <f>VLOOKUP(B86,工作表9!$K$1:$L$3,2,FALSE)</f>
        <v>CHF3</v>
      </c>
      <c r="D86" s="108"/>
      <c r="E86" s="109"/>
      <c r="F86" s="110"/>
      <c r="G86" s="111"/>
      <c r="H86" s="192"/>
      <c r="I86" s="192"/>
      <c r="J86" s="192"/>
      <c r="K86" s="192"/>
      <c r="L86" s="192"/>
      <c r="M86" s="345">
        <f t="shared" si="1"/>
        <v>0</v>
      </c>
      <c r="N86" s="103">
        <f>VLOOKUP(B86,工作表9!$G$1:$H$3, 2, FALSE )</f>
        <v>14800</v>
      </c>
    </row>
    <row r="87" spans="1:14">
      <c r="A87" s="75"/>
      <c r="B87" s="344">
        <v>23</v>
      </c>
      <c r="C87" s="135" t="str">
        <f>VLOOKUP(B87,工作表9!$K$1:$L$3,2,FALSE)</f>
        <v>CHF3</v>
      </c>
      <c r="D87" s="108"/>
      <c r="E87" s="109"/>
      <c r="F87" s="110"/>
      <c r="G87" s="111"/>
      <c r="H87" s="192"/>
      <c r="I87" s="192"/>
      <c r="J87" s="192"/>
      <c r="K87" s="192"/>
      <c r="L87" s="192"/>
      <c r="M87" s="345">
        <f t="shared" si="1"/>
        <v>0</v>
      </c>
      <c r="N87" s="103">
        <f>VLOOKUP(B87,工作表9!$G$1:$H$3, 2, FALSE )</f>
        <v>14800</v>
      </c>
    </row>
    <row r="88" spans="1:14">
      <c r="A88" s="75"/>
      <c r="B88" s="344">
        <v>23</v>
      </c>
      <c r="C88" s="135" t="str">
        <f>VLOOKUP(B88,工作表9!$K$1:$L$3,2,FALSE)</f>
        <v>CHF3</v>
      </c>
      <c r="D88" s="108"/>
      <c r="E88" s="109"/>
      <c r="F88" s="110"/>
      <c r="G88" s="111"/>
      <c r="H88" s="192"/>
      <c r="I88" s="192"/>
      <c r="J88" s="192"/>
      <c r="K88" s="192"/>
      <c r="L88" s="192"/>
      <c r="M88" s="345">
        <f t="shared" si="1"/>
        <v>0</v>
      </c>
      <c r="N88" s="103">
        <f>VLOOKUP(B88,工作表9!$G$1:$H$3, 2, FALSE )</f>
        <v>14800</v>
      </c>
    </row>
    <row r="89" spans="1:14">
      <c r="A89" s="75"/>
      <c r="B89" s="344">
        <v>23</v>
      </c>
      <c r="C89" s="135" t="str">
        <f>VLOOKUP(B89,工作表9!$K$1:$L$3,2,FALSE)</f>
        <v>CHF3</v>
      </c>
      <c r="D89" s="108"/>
      <c r="E89" s="109"/>
      <c r="F89" s="110"/>
      <c r="G89" s="111"/>
      <c r="H89" s="192"/>
      <c r="I89" s="192"/>
      <c r="J89" s="192"/>
      <c r="K89" s="192"/>
      <c r="L89" s="192"/>
      <c r="M89" s="345">
        <f t="shared" si="1"/>
        <v>0</v>
      </c>
      <c r="N89" s="103">
        <f>VLOOKUP(B89,工作表9!$G$1:$H$3, 2, FALSE )</f>
        <v>14800</v>
      </c>
    </row>
    <row r="90" spans="1:14">
      <c r="A90" s="75"/>
      <c r="B90" s="344">
        <v>23</v>
      </c>
      <c r="C90" s="135" t="str">
        <f>VLOOKUP(B90,工作表9!$K$1:$L$3,2,FALSE)</f>
        <v>CHF3</v>
      </c>
      <c r="D90" s="108"/>
      <c r="E90" s="109"/>
      <c r="F90" s="110"/>
      <c r="G90" s="111"/>
      <c r="H90" s="192"/>
      <c r="I90" s="192"/>
      <c r="J90" s="192"/>
      <c r="K90" s="192"/>
      <c r="L90" s="192"/>
      <c r="M90" s="345">
        <f t="shared" si="1"/>
        <v>0</v>
      </c>
      <c r="N90" s="103">
        <f>VLOOKUP(B90,工作表9!$G$1:$H$3, 2, FALSE )</f>
        <v>14800</v>
      </c>
    </row>
    <row r="91" spans="1:14">
      <c r="A91" s="75"/>
      <c r="B91" s="344">
        <v>23</v>
      </c>
      <c r="C91" s="135" t="str">
        <f>VLOOKUP(B91,工作表9!$K$1:$L$3,2,FALSE)</f>
        <v>CHF3</v>
      </c>
      <c r="D91" s="108"/>
      <c r="E91" s="109"/>
      <c r="F91" s="110"/>
      <c r="G91" s="111"/>
      <c r="H91" s="192"/>
      <c r="I91" s="192"/>
      <c r="J91" s="192"/>
      <c r="K91" s="192"/>
      <c r="L91" s="192"/>
      <c r="M91" s="345">
        <f t="shared" si="1"/>
        <v>0</v>
      </c>
      <c r="N91" s="103">
        <f>VLOOKUP(B91,工作表9!$G$1:$H$3, 2, FALSE )</f>
        <v>14800</v>
      </c>
    </row>
    <row r="92" spans="1:14">
      <c r="A92" s="75"/>
      <c r="B92" s="344">
        <v>23</v>
      </c>
      <c r="C92" s="135" t="str">
        <f>VLOOKUP(B92,工作表9!$K$1:$L$3,2,FALSE)</f>
        <v>CHF3</v>
      </c>
      <c r="D92" s="108"/>
      <c r="E92" s="109"/>
      <c r="F92" s="110"/>
      <c r="G92" s="111"/>
      <c r="H92" s="192"/>
      <c r="I92" s="192"/>
      <c r="J92" s="192"/>
      <c r="K92" s="192"/>
      <c r="L92" s="192"/>
      <c r="M92" s="345">
        <f t="shared" si="1"/>
        <v>0</v>
      </c>
      <c r="N92" s="103">
        <f>VLOOKUP(B92,工作表9!$G$1:$H$3, 2, FALSE )</f>
        <v>14800</v>
      </c>
    </row>
    <row r="93" spans="1:14">
      <c r="A93" s="75"/>
      <c r="B93" s="344">
        <v>23</v>
      </c>
      <c r="C93" s="135" t="str">
        <f>VLOOKUP(B93,工作表9!$K$1:$L$3,2,FALSE)</f>
        <v>CHF3</v>
      </c>
      <c r="D93" s="108"/>
      <c r="E93" s="109"/>
      <c r="F93" s="110"/>
      <c r="G93" s="111"/>
      <c r="H93" s="192"/>
      <c r="I93" s="192"/>
      <c r="J93" s="192"/>
      <c r="K93" s="192"/>
      <c r="L93" s="192"/>
      <c r="M93" s="345">
        <f t="shared" si="1"/>
        <v>0</v>
      </c>
      <c r="N93" s="103">
        <f>VLOOKUP(B93,工作表9!$G$1:$H$3, 2, FALSE )</f>
        <v>14800</v>
      </c>
    </row>
    <row r="94" spans="1:14">
      <c r="A94" s="75"/>
      <c r="B94" s="344">
        <v>23</v>
      </c>
      <c r="C94" s="135" t="str">
        <f>VLOOKUP(B94,工作表9!$K$1:$L$3,2,FALSE)</f>
        <v>CHF3</v>
      </c>
      <c r="D94" s="108"/>
      <c r="E94" s="109"/>
      <c r="F94" s="110"/>
      <c r="G94" s="111"/>
      <c r="H94" s="192"/>
      <c r="I94" s="192"/>
      <c r="J94" s="192"/>
      <c r="K94" s="192"/>
      <c r="L94" s="192"/>
      <c r="M94" s="345">
        <f t="shared" si="1"/>
        <v>0</v>
      </c>
      <c r="N94" s="103">
        <f>VLOOKUP(B94,工作表9!$G$1:$H$3, 2, FALSE )</f>
        <v>14800</v>
      </c>
    </row>
    <row r="95" spans="1:14">
      <c r="A95" s="75"/>
      <c r="B95" s="344">
        <v>23</v>
      </c>
      <c r="C95" s="135" t="str">
        <f>VLOOKUP(B95,工作表9!$K$1:$L$3,2,FALSE)</f>
        <v>CHF3</v>
      </c>
      <c r="D95" s="108"/>
      <c r="E95" s="109"/>
      <c r="F95" s="110"/>
      <c r="G95" s="111"/>
      <c r="H95" s="192"/>
      <c r="I95" s="192"/>
      <c r="J95" s="192"/>
      <c r="K95" s="192"/>
      <c r="L95" s="192"/>
      <c r="M95" s="345">
        <f t="shared" si="1"/>
        <v>0</v>
      </c>
      <c r="N95" s="103">
        <f>VLOOKUP(B95,工作表9!$G$1:$H$3, 2, FALSE )</f>
        <v>14800</v>
      </c>
    </row>
    <row r="96" spans="1:14">
      <c r="A96" s="75"/>
      <c r="B96" s="344">
        <v>23</v>
      </c>
      <c r="C96" s="135" t="str">
        <f>VLOOKUP(B96,工作表9!$K$1:$L$3,2,FALSE)</f>
        <v>CHF3</v>
      </c>
      <c r="D96" s="108"/>
      <c r="E96" s="109"/>
      <c r="F96" s="110"/>
      <c r="G96" s="111"/>
      <c r="H96" s="192"/>
      <c r="I96" s="192"/>
      <c r="J96" s="192"/>
      <c r="K96" s="192"/>
      <c r="L96" s="192"/>
      <c r="M96" s="345">
        <f t="shared" si="1"/>
        <v>0</v>
      </c>
      <c r="N96" s="103">
        <f>VLOOKUP(B96,工作表9!$G$1:$H$3, 2, FALSE )</f>
        <v>14800</v>
      </c>
    </row>
    <row r="97" spans="1:14">
      <c r="A97" s="75"/>
      <c r="B97" s="344">
        <v>23</v>
      </c>
      <c r="C97" s="135" t="str">
        <f>VLOOKUP(B97,工作表9!$K$1:$L$3,2,FALSE)</f>
        <v>CHF3</v>
      </c>
      <c r="D97" s="108"/>
      <c r="E97" s="109"/>
      <c r="F97" s="110"/>
      <c r="G97" s="111"/>
      <c r="H97" s="192"/>
      <c r="I97" s="192"/>
      <c r="J97" s="192"/>
      <c r="K97" s="192"/>
      <c r="L97" s="192"/>
      <c r="M97" s="345">
        <f t="shared" si="1"/>
        <v>0</v>
      </c>
      <c r="N97" s="103">
        <f>VLOOKUP(B97,工作表9!$G$1:$H$3, 2, FALSE )</f>
        <v>14800</v>
      </c>
    </row>
    <row r="98" spans="1:14">
      <c r="A98" s="75"/>
      <c r="B98" s="344">
        <v>23</v>
      </c>
      <c r="C98" s="135" t="str">
        <f>VLOOKUP(B98,工作表9!$K$1:$L$3,2,FALSE)</f>
        <v>CHF3</v>
      </c>
      <c r="D98" s="108"/>
      <c r="E98" s="109"/>
      <c r="F98" s="110"/>
      <c r="G98" s="111"/>
      <c r="H98" s="192"/>
      <c r="I98" s="192"/>
      <c r="J98" s="192"/>
      <c r="K98" s="192"/>
      <c r="L98" s="192"/>
      <c r="M98" s="345">
        <f t="shared" si="1"/>
        <v>0</v>
      </c>
      <c r="N98" s="103">
        <f>VLOOKUP(B98,工作表9!$G$1:$H$3, 2, FALSE )</f>
        <v>14800</v>
      </c>
    </row>
    <row r="99" spans="1:14">
      <c r="A99" s="75"/>
      <c r="B99" s="344">
        <v>23</v>
      </c>
      <c r="C99" s="135" t="str">
        <f>VLOOKUP(B99,工作表9!$K$1:$L$3,2,FALSE)</f>
        <v>CHF3</v>
      </c>
      <c r="D99" s="108"/>
      <c r="E99" s="109"/>
      <c r="F99" s="110"/>
      <c r="G99" s="111"/>
      <c r="H99" s="192"/>
      <c r="I99" s="192"/>
      <c r="J99" s="192"/>
      <c r="K99" s="192"/>
      <c r="L99" s="192"/>
      <c r="M99" s="345">
        <f t="shared" si="1"/>
        <v>0</v>
      </c>
      <c r="N99" s="103">
        <f>VLOOKUP(B99,工作表9!$G$1:$H$3, 2, FALSE )</f>
        <v>14800</v>
      </c>
    </row>
    <row r="100" spans="1:14">
      <c r="A100" s="75"/>
      <c r="B100" s="344">
        <v>23</v>
      </c>
      <c r="C100" s="135" t="str">
        <f>VLOOKUP(B100,工作表9!$K$1:$L$3,2,FALSE)</f>
        <v>CHF3</v>
      </c>
      <c r="D100" s="108"/>
      <c r="E100" s="109"/>
      <c r="F100" s="110"/>
      <c r="G100" s="111"/>
      <c r="H100" s="192"/>
      <c r="I100" s="192"/>
      <c r="J100" s="192"/>
      <c r="K100" s="192"/>
      <c r="L100" s="192"/>
      <c r="M100" s="345">
        <f t="shared" si="1"/>
        <v>0</v>
      </c>
      <c r="N100" s="103">
        <f>VLOOKUP(B100,工作表9!$G$1:$H$3, 2, FALSE )</f>
        <v>14800</v>
      </c>
    </row>
    <row r="101" spans="1:14">
      <c r="A101" s="75"/>
      <c r="B101" s="344">
        <v>23</v>
      </c>
      <c r="C101" s="135" t="str">
        <f>VLOOKUP(B101,工作表9!$K$1:$L$3,2,FALSE)</f>
        <v>CHF3</v>
      </c>
      <c r="D101" s="108"/>
      <c r="E101" s="109"/>
      <c r="F101" s="110"/>
      <c r="G101" s="111"/>
      <c r="H101" s="192"/>
      <c r="I101" s="192"/>
      <c r="J101" s="192"/>
      <c r="K101" s="192"/>
      <c r="L101" s="192"/>
      <c r="M101" s="345">
        <f t="shared" si="1"/>
        <v>0</v>
      </c>
      <c r="N101" s="103">
        <f>VLOOKUP(B101,工作表9!$G$1:$H$3, 2, FALSE )</f>
        <v>14800</v>
      </c>
    </row>
    <row r="102" spans="1:14">
      <c r="A102" s="75"/>
      <c r="B102" s="344">
        <v>23</v>
      </c>
      <c r="C102" s="135" t="str">
        <f>VLOOKUP(B102,工作表9!$K$1:$L$3,2,FALSE)</f>
        <v>CHF3</v>
      </c>
      <c r="D102" s="108"/>
      <c r="E102" s="109"/>
      <c r="F102" s="110"/>
      <c r="G102" s="111"/>
      <c r="H102" s="192"/>
      <c r="I102" s="192"/>
      <c r="J102" s="192"/>
      <c r="K102" s="192"/>
      <c r="L102" s="192"/>
      <c r="M102" s="345">
        <f t="shared" si="1"/>
        <v>0</v>
      </c>
      <c r="N102" s="103">
        <f>VLOOKUP(B102,工作表9!$G$1:$H$3, 2, FALSE )</f>
        <v>14800</v>
      </c>
    </row>
    <row r="103" spans="1:14">
      <c r="A103" s="75"/>
      <c r="B103" s="344">
        <v>23</v>
      </c>
      <c r="C103" s="135" t="str">
        <f>VLOOKUP(B103,工作表9!$K$1:$L$3,2,FALSE)</f>
        <v>CHF3</v>
      </c>
      <c r="D103" s="108"/>
      <c r="E103" s="109"/>
      <c r="F103" s="110"/>
      <c r="G103" s="111"/>
      <c r="H103" s="192"/>
      <c r="I103" s="192"/>
      <c r="J103" s="192"/>
      <c r="K103" s="192"/>
      <c r="L103" s="192"/>
      <c r="M103" s="345">
        <f t="shared" si="1"/>
        <v>0</v>
      </c>
      <c r="N103" s="103">
        <f>VLOOKUP(B103,工作表9!$G$1:$H$3, 2, FALSE )</f>
        <v>14800</v>
      </c>
    </row>
    <row r="104" spans="1:14">
      <c r="A104" s="75"/>
      <c r="B104" s="344">
        <v>23</v>
      </c>
      <c r="C104" s="135" t="str">
        <f>VLOOKUP(B104,工作表9!$K$1:$L$3,2,FALSE)</f>
        <v>CHF3</v>
      </c>
      <c r="D104" s="108"/>
      <c r="E104" s="109"/>
      <c r="F104" s="110"/>
      <c r="G104" s="111"/>
      <c r="H104" s="192"/>
      <c r="I104" s="192"/>
      <c r="J104" s="192"/>
      <c r="K104" s="192"/>
      <c r="L104" s="192"/>
      <c r="M104" s="345">
        <f t="shared" si="1"/>
        <v>0</v>
      </c>
      <c r="N104" s="103">
        <f>VLOOKUP(B104,工作表9!$G$1:$H$3, 2, FALSE )</f>
        <v>14800</v>
      </c>
    </row>
    <row r="105" spans="1:14">
      <c r="A105" s="75"/>
      <c r="B105" s="344">
        <v>23</v>
      </c>
      <c r="C105" s="135" t="str">
        <f>VLOOKUP(B105,工作表9!$K$1:$L$3,2,FALSE)</f>
        <v>CHF3</v>
      </c>
      <c r="D105" s="108"/>
      <c r="E105" s="109"/>
      <c r="F105" s="110"/>
      <c r="G105" s="111"/>
      <c r="H105" s="192"/>
      <c r="I105" s="192"/>
      <c r="J105" s="192"/>
      <c r="K105" s="192"/>
      <c r="L105" s="192"/>
      <c r="M105" s="345">
        <f t="shared" si="1"/>
        <v>0</v>
      </c>
      <c r="N105" s="103">
        <f>VLOOKUP(B105,工作表9!$G$1:$H$3, 2, FALSE )</f>
        <v>14800</v>
      </c>
    </row>
    <row r="106" spans="1:14">
      <c r="A106" s="75"/>
      <c r="B106" s="344">
        <v>23</v>
      </c>
      <c r="C106" s="135" t="str">
        <f>VLOOKUP(B106,工作表9!$K$1:$L$3,2,FALSE)</f>
        <v>CHF3</v>
      </c>
      <c r="D106" s="108"/>
      <c r="E106" s="109"/>
      <c r="F106" s="110"/>
      <c r="G106" s="111"/>
      <c r="H106" s="192"/>
      <c r="I106" s="192"/>
      <c r="J106" s="192"/>
      <c r="K106" s="192"/>
      <c r="L106" s="192"/>
      <c r="M106" s="345">
        <f t="shared" si="1"/>
        <v>0</v>
      </c>
      <c r="N106" s="103">
        <f>VLOOKUP(B106,工作表9!$G$1:$H$3, 2, FALSE )</f>
        <v>14800</v>
      </c>
    </row>
    <row r="107" spans="1:14">
      <c r="A107" s="75"/>
      <c r="B107" s="344">
        <v>23</v>
      </c>
      <c r="C107" s="135" t="str">
        <f>VLOOKUP(B107,工作表9!$K$1:$L$3,2,FALSE)</f>
        <v>CHF3</v>
      </c>
      <c r="D107" s="108"/>
      <c r="E107" s="109"/>
      <c r="F107" s="110"/>
      <c r="G107" s="111"/>
      <c r="H107" s="192"/>
      <c r="I107" s="192"/>
      <c r="J107" s="192"/>
      <c r="K107" s="192"/>
      <c r="L107" s="192"/>
      <c r="M107" s="345">
        <f t="shared" si="1"/>
        <v>0</v>
      </c>
      <c r="N107" s="103">
        <f>VLOOKUP(B107,工作表9!$G$1:$H$3, 2, FALSE )</f>
        <v>14800</v>
      </c>
    </row>
    <row r="108" spans="1:14">
      <c r="A108" s="75"/>
      <c r="B108" s="344">
        <v>23</v>
      </c>
      <c r="C108" s="135" t="str">
        <f>VLOOKUP(B108,工作表9!$K$1:$L$3,2,FALSE)</f>
        <v>CHF3</v>
      </c>
      <c r="D108" s="108"/>
      <c r="E108" s="109"/>
      <c r="F108" s="110"/>
      <c r="G108" s="111"/>
      <c r="H108" s="192"/>
      <c r="I108" s="192"/>
      <c r="J108" s="192"/>
      <c r="K108" s="192"/>
      <c r="L108" s="192"/>
      <c r="M108" s="345">
        <f t="shared" si="1"/>
        <v>0</v>
      </c>
      <c r="N108" s="103">
        <f>VLOOKUP(B108,工作表9!$G$1:$H$3, 2, FALSE )</f>
        <v>14800</v>
      </c>
    </row>
    <row r="109" spans="1:14">
      <c r="A109" s="75"/>
      <c r="B109" s="344">
        <v>23</v>
      </c>
      <c r="C109" s="135" t="str">
        <f>VLOOKUP(B109,工作表9!$K$1:$L$3,2,FALSE)</f>
        <v>CHF3</v>
      </c>
      <c r="D109" s="108"/>
      <c r="E109" s="109"/>
      <c r="F109" s="110"/>
      <c r="G109" s="111"/>
      <c r="H109" s="192"/>
      <c r="I109" s="192"/>
      <c r="J109" s="192"/>
      <c r="K109" s="192"/>
      <c r="L109" s="192"/>
      <c r="M109" s="345">
        <f t="shared" si="1"/>
        <v>0</v>
      </c>
      <c r="N109" s="103">
        <f>VLOOKUP(B109,工作表9!$G$1:$H$3, 2, FALSE )</f>
        <v>14800</v>
      </c>
    </row>
    <row r="110" spans="1:14">
      <c r="A110" s="75"/>
      <c r="B110" s="344">
        <v>23</v>
      </c>
      <c r="C110" s="135" t="str">
        <f>VLOOKUP(B110,工作表9!$K$1:$L$3,2,FALSE)</f>
        <v>CHF3</v>
      </c>
      <c r="D110" s="108"/>
      <c r="E110" s="109"/>
      <c r="F110" s="110"/>
      <c r="G110" s="111"/>
      <c r="H110" s="192"/>
      <c r="I110" s="192"/>
      <c r="J110" s="192"/>
      <c r="K110" s="192"/>
      <c r="L110" s="192"/>
      <c r="M110" s="345">
        <f t="shared" si="1"/>
        <v>0</v>
      </c>
      <c r="N110" s="103">
        <f>VLOOKUP(B110,工作表9!$G$1:$H$3, 2, FALSE )</f>
        <v>14800</v>
      </c>
    </row>
    <row r="111" spans="1:14">
      <c r="A111" s="75"/>
      <c r="B111" s="344">
        <v>23</v>
      </c>
      <c r="C111" s="135" t="str">
        <f>VLOOKUP(B111,工作表9!$K$1:$L$3,2,FALSE)</f>
        <v>CHF3</v>
      </c>
      <c r="D111" s="108"/>
      <c r="E111" s="109"/>
      <c r="F111" s="110"/>
      <c r="G111" s="111"/>
      <c r="H111" s="192"/>
      <c r="I111" s="192"/>
      <c r="J111" s="192"/>
      <c r="K111" s="192"/>
      <c r="L111" s="192"/>
      <c r="M111" s="345">
        <f t="shared" si="1"/>
        <v>0</v>
      </c>
      <c r="N111" s="103">
        <f>VLOOKUP(B111,工作表9!$G$1:$H$3, 2, FALSE )</f>
        <v>14800</v>
      </c>
    </row>
    <row r="112" spans="1:14">
      <c r="A112" s="75"/>
      <c r="B112" s="344">
        <v>23</v>
      </c>
      <c r="C112" s="135" t="str">
        <f>VLOOKUP(B112,工作表9!$K$1:$L$3,2,FALSE)</f>
        <v>CHF3</v>
      </c>
      <c r="D112" s="108"/>
      <c r="E112" s="109"/>
      <c r="F112" s="110"/>
      <c r="G112" s="111"/>
      <c r="H112" s="192"/>
      <c r="I112" s="192"/>
      <c r="J112" s="192"/>
      <c r="K112" s="192"/>
      <c r="L112" s="192"/>
      <c r="M112" s="345">
        <f t="shared" si="1"/>
        <v>0</v>
      </c>
      <c r="N112" s="103">
        <f>VLOOKUP(B112,工作表9!$G$1:$H$3, 2, FALSE )</f>
        <v>14800</v>
      </c>
    </row>
    <row r="113" spans="1:14">
      <c r="A113" s="75"/>
      <c r="B113" s="344">
        <v>23</v>
      </c>
      <c r="C113" s="135" t="str">
        <f>VLOOKUP(B113,工作表9!$K$1:$L$3,2,FALSE)</f>
        <v>CHF3</v>
      </c>
      <c r="D113" s="108"/>
      <c r="E113" s="109"/>
      <c r="F113" s="110"/>
      <c r="G113" s="111"/>
      <c r="H113" s="192"/>
      <c r="I113" s="192"/>
      <c r="J113" s="192"/>
      <c r="K113" s="192"/>
      <c r="L113" s="192"/>
      <c r="M113" s="345">
        <f t="shared" si="1"/>
        <v>0</v>
      </c>
      <c r="N113" s="103">
        <f>VLOOKUP(B113,工作表9!$G$1:$H$3, 2, FALSE )</f>
        <v>14800</v>
      </c>
    </row>
    <row r="114" spans="1:14">
      <c r="A114" s="75"/>
      <c r="B114" s="344">
        <v>23</v>
      </c>
      <c r="C114" s="135" t="str">
        <f>VLOOKUP(B114,工作表9!$K$1:$L$3,2,FALSE)</f>
        <v>CHF3</v>
      </c>
      <c r="D114" s="108"/>
      <c r="E114" s="109"/>
      <c r="F114" s="110"/>
      <c r="G114" s="111"/>
      <c r="H114" s="192"/>
      <c r="I114" s="192"/>
      <c r="J114" s="192"/>
      <c r="K114" s="192"/>
      <c r="L114" s="192"/>
      <c r="M114" s="345">
        <f t="shared" si="1"/>
        <v>0</v>
      </c>
      <c r="N114" s="103">
        <f>VLOOKUP(B114,工作表9!$G$1:$H$3, 2, FALSE )</f>
        <v>14800</v>
      </c>
    </row>
    <row r="115" spans="1:14">
      <c r="A115" s="75"/>
      <c r="B115" s="344">
        <v>23</v>
      </c>
      <c r="C115" s="135" t="str">
        <f>VLOOKUP(B115,工作表9!$K$1:$L$3,2,FALSE)</f>
        <v>CHF3</v>
      </c>
      <c r="D115" s="108"/>
      <c r="E115" s="109"/>
      <c r="F115" s="110"/>
      <c r="G115" s="111"/>
      <c r="H115" s="192"/>
      <c r="I115" s="192"/>
      <c r="J115" s="192"/>
      <c r="K115" s="192"/>
      <c r="L115" s="192"/>
      <c r="M115" s="345">
        <f t="shared" si="1"/>
        <v>0</v>
      </c>
      <c r="N115" s="103">
        <f>VLOOKUP(B115,工作表9!$G$1:$H$3, 2, FALSE )</f>
        <v>14800</v>
      </c>
    </row>
    <row r="116" spans="1:14">
      <c r="A116" s="75"/>
      <c r="B116" s="344">
        <v>23</v>
      </c>
      <c r="C116" s="135" t="str">
        <f>VLOOKUP(B116,工作表9!$K$1:$L$3,2,FALSE)</f>
        <v>CHF3</v>
      </c>
      <c r="D116" s="108"/>
      <c r="E116" s="109"/>
      <c r="F116" s="110"/>
      <c r="G116" s="111"/>
      <c r="H116" s="192"/>
      <c r="I116" s="192"/>
      <c r="J116" s="192"/>
      <c r="K116" s="192"/>
      <c r="L116" s="192"/>
      <c r="M116" s="345">
        <f t="shared" si="1"/>
        <v>0</v>
      </c>
      <c r="N116" s="103">
        <f>VLOOKUP(B116,工作表9!$G$1:$H$3, 2, FALSE )</f>
        <v>14800</v>
      </c>
    </row>
    <row r="117" spans="1:14">
      <c r="A117" s="75"/>
      <c r="B117" s="344">
        <v>23</v>
      </c>
      <c r="C117" s="135" t="str">
        <f>VLOOKUP(B117,工作表9!$K$1:$L$3,2,FALSE)</f>
        <v>CHF3</v>
      </c>
      <c r="D117" s="108"/>
      <c r="E117" s="109"/>
      <c r="F117" s="110"/>
      <c r="G117" s="111"/>
      <c r="H117" s="192"/>
      <c r="I117" s="192"/>
      <c r="J117" s="192"/>
      <c r="K117" s="192"/>
      <c r="L117" s="192"/>
      <c r="M117" s="345">
        <f t="shared" si="1"/>
        <v>0</v>
      </c>
      <c r="N117" s="103">
        <f>VLOOKUP(B117,工作表9!$G$1:$H$3, 2, FALSE )</f>
        <v>14800</v>
      </c>
    </row>
    <row r="118" spans="1:14">
      <c r="A118" s="75"/>
      <c r="B118" s="344">
        <v>23</v>
      </c>
      <c r="C118" s="135" t="str">
        <f>VLOOKUP(B118,工作表9!$K$1:$L$3,2,FALSE)</f>
        <v>CHF3</v>
      </c>
      <c r="D118" s="108"/>
      <c r="E118" s="109"/>
      <c r="F118" s="110"/>
      <c r="G118" s="111"/>
      <c r="H118" s="192"/>
      <c r="I118" s="192"/>
      <c r="J118" s="192"/>
      <c r="K118" s="192"/>
      <c r="L118" s="192"/>
      <c r="M118" s="345">
        <f t="shared" si="1"/>
        <v>0</v>
      </c>
      <c r="N118" s="103">
        <f>VLOOKUP(B118,工作表9!$G$1:$H$3, 2, FALSE )</f>
        <v>14800</v>
      </c>
    </row>
    <row r="119" spans="1:14">
      <c r="A119" s="75"/>
      <c r="B119" s="344">
        <v>23</v>
      </c>
      <c r="C119" s="135" t="str">
        <f>VLOOKUP(B119,工作表9!$K$1:$L$3,2,FALSE)</f>
        <v>CHF3</v>
      </c>
      <c r="D119" s="108"/>
      <c r="E119" s="109"/>
      <c r="F119" s="110"/>
      <c r="G119" s="111"/>
      <c r="H119" s="192"/>
      <c r="I119" s="192"/>
      <c r="J119" s="192"/>
      <c r="K119" s="192"/>
      <c r="L119" s="192"/>
      <c r="M119" s="345">
        <f t="shared" si="1"/>
        <v>0</v>
      </c>
      <c r="N119" s="103">
        <f>VLOOKUP(B119,工作表9!$G$1:$H$3, 2, FALSE )</f>
        <v>14800</v>
      </c>
    </row>
    <row r="120" spans="1:14">
      <c r="A120" s="75"/>
      <c r="B120" s="344">
        <v>23</v>
      </c>
      <c r="C120" s="135" t="str">
        <f>VLOOKUP(B120,工作表9!$K$1:$L$3,2,FALSE)</f>
        <v>CHF3</v>
      </c>
      <c r="D120" s="108"/>
      <c r="E120" s="109"/>
      <c r="F120" s="110"/>
      <c r="G120" s="111"/>
      <c r="H120" s="192"/>
      <c r="I120" s="192"/>
      <c r="J120" s="192"/>
      <c r="K120" s="192"/>
      <c r="L120" s="192"/>
      <c r="M120" s="345">
        <f t="shared" si="1"/>
        <v>0</v>
      </c>
      <c r="N120" s="103">
        <f>VLOOKUP(B120,工作表9!$G$1:$H$3, 2, FALSE )</f>
        <v>14800</v>
      </c>
    </row>
    <row r="121" spans="1:14">
      <c r="A121" s="75"/>
      <c r="B121" s="344">
        <v>23</v>
      </c>
      <c r="C121" s="135" t="str">
        <f>VLOOKUP(B121,工作表9!$K$1:$L$3,2,FALSE)</f>
        <v>CHF3</v>
      </c>
      <c r="D121" s="108"/>
      <c r="E121" s="109"/>
      <c r="F121" s="110"/>
      <c r="G121" s="111"/>
      <c r="H121" s="192"/>
      <c r="I121" s="192"/>
      <c r="J121" s="192"/>
      <c r="K121" s="192"/>
      <c r="L121" s="192"/>
      <c r="M121" s="345">
        <f t="shared" si="1"/>
        <v>0</v>
      </c>
      <c r="N121" s="103">
        <f>VLOOKUP(B121,工作表9!$G$1:$H$3, 2, FALSE )</f>
        <v>14800</v>
      </c>
    </row>
    <row r="122" spans="1:14">
      <c r="A122" s="75"/>
      <c r="B122" s="344">
        <v>23</v>
      </c>
      <c r="C122" s="135" t="str">
        <f>VLOOKUP(B122,工作表9!$K$1:$L$3,2,FALSE)</f>
        <v>CHF3</v>
      </c>
      <c r="D122" s="108"/>
      <c r="E122" s="109"/>
      <c r="F122" s="110"/>
      <c r="G122" s="111"/>
      <c r="H122" s="192"/>
      <c r="I122" s="192"/>
      <c r="J122" s="192"/>
      <c r="K122" s="192"/>
      <c r="L122" s="192"/>
      <c r="M122" s="345">
        <f t="shared" si="1"/>
        <v>0</v>
      </c>
      <c r="N122" s="103">
        <f>VLOOKUP(B122,工作表9!$G$1:$H$3, 2, FALSE )</f>
        <v>14800</v>
      </c>
    </row>
    <row r="123" spans="1:14">
      <c r="A123" s="75"/>
      <c r="B123" s="344">
        <v>23</v>
      </c>
      <c r="C123" s="135" t="str">
        <f>VLOOKUP(B123,工作表9!$K$1:$L$3,2,FALSE)</f>
        <v>CHF3</v>
      </c>
      <c r="D123" s="108"/>
      <c r="E123" s="109"/>
      <c r="F123" s="110"/>
      <c r="G123" s="111"/>
      <c r="H123" s="192"/>
      <c r="I123" s="192"/>
      <c r="J123" s="192"/>
      <c r="K123" s="192"/>
      <c r="L123" s="192"/>
      <c r="M123" s="345">
        <f t="shared" si="1"/>
        <v>0</v>
      </c>
      <c r="N123" s="103">
        <f>VLOOKUP(B123,工作表9!$G$1:$H$3, 2, FALSE )</f>
        <v>14800</v>
      </c>
    </row>
    <row r="124" spans="1:14">
      <c r="A124" s="75"/>
      <c r="B124" s="344">
        <v>23</v>
      </c>
      <c r="C124" s="135" t="str">
        <f>VLOOKUP(B124,工作表9!$K$1:$L$3,2,FALSE)</f>
        <v>CHF3</v>
      </c>
      <c r="D124" s="108"/>
      <c r="E124" s="109"/>
      <c r="F124" s="110"/>
      <c r="G124" s="111"/>
      <c r="H124" s="192"/>
      <c r="I124" s="192"/>
      <c r="J124" s="192"/>
      <c r="K124" s="192"/>
      <c r="L124" s="192"/>
      <c r="M124" s="345">
        <f t="shared" si="1"/>
        <v>0</v>
      </c>
      <c r="N124" s="103">
        <f>VLOOKUP(B124,工作表9!$G$1:$H$3, 2, FALSE )</f>
        <v>14800</v>
      </c>
    </row>
    <row r="125" spans="1:14">
      <c r="A125" s="75"/>
      <c r="B125" s="344">
        <v>23</v>
      </c>
      <c r="C125" s="135" t="str">
        <f>VLOOKUP(B125,工作表9!$K$1:$L$3,2,FALSE)</f>
        <v>CHF3</v>
      </c>
      <c r="D125" s="108"/>
      <c r="E125" s="109"/>
      <c r="F125" s="110"/>
      <c r="G125" s="111"/>
      <c r="H125" s="192"/>
      <c r="I125" s="192"/>
      <c r="J125" s="192"/>
      <c r="K125" s="192"/>
      <c r="L125" s="192"/>
      <c r="M125" s="345">
        <f t="shared" si="1"/>
        <v>0</v>
      </c>
      <c r="N125" s="103">
        <f>VLOOKUP(B125,工作表9!$G$1:$H$3, 2, FALSE )</f>
        <v>14800</v>
      </c>
    </row>
    <row r="126" spans="1:14">
      <c r="A126" s="75"/>
      <c r="B126" s="344">
        <v>23</v>
      </c>
      <c r="C126" s="135" t="str">
        <f>VLOOKUP(B126,工作表9!$K$1:$L$3,2,FALSE)</f>
        <v>CHF3</v>
      </c>
      <c r="D126" s="108"/>
      <c r="E126" s="109"/>
      <c r="F126" s="110"/>
      <c r="G126" s="111"/>
      <c r="H126" s="192"/>
      <c r="I126" s="192"/>
      <c r="J126" s="192"/>
      <c r="K126" s="192"/>
      <c r="L126" s="192"/>
      <c r="M126" s="345">
        <f t="shared" si="1"/>
        <v>0</v>
      </c>
      <c r="N126" s="103">
        <f>VLOOKUP(B126,工作表9!$G$1:$H$3, 2, FALSE )</f>
        <v>14800</v>
      </c>
    </row>
    <row r="127" spans="1:14">
      <c r="A127" s="75"/>
      <c r="B127" s="344">
        <v>23</v>
      </c>
      <c r="C127" s="135" t="str">
        <f>VLOOKUP(B127,工作表9!$K$1:$L$3,2,FALSE)</f>
        <v>CHF3</v>
      </c>
      <c r="D127" s="108"/>
      <c r="E127" s="109"/>
      <c r="F127" s="110"/>
      <c r="G127" s="111"/>
      <c r="H127" s="192"/>
      <c r="I127" s="192"/>
      <c r="J127" s="192"/>
      <c r="K127" s="192"/>
      <c r="L127" s="192"/>
      <c r="M127" s="345">
        <f t="shared" si="1"/>
        <v>0</v>
      </c>
      <c r="N127" s="103">
        <f>VLOOKUP(B127,工作表9!$G$1:$H$3, 2, FALSE )</f>
        <v>14800</v>
      </c>
    </row>
    <row r="128" spans="1:14">
      <c r="A128" s="75"/>
      <c r="B128" s="344">
        <v>23</v>
      </c>
      <c r="C128" s="135" t="str">
        <f>VLOOKUP(B128,工作表9!$K$1:$L$3,2,FALSE)</f>
        <v>CHF3</v>
      </c>
      <c r="D128" s="108"/>
      <c r="E128" s="109"/>
      <c r="F128" s="110"/>
      <c r="G128" s="111"/>
      <c r="H128" s="192"/>
      <c r="I128" s="192"/>
      <c r="J128" s="192"/>
      <c r="K128" s="192"/>
      <c r="L128" s="192"/>
      <c r="M128" s="345">
        <f t="shared" si="1"/>
        <v>0</v>
      </c>
      <c r="N128" s="103">
        <f>VLOOKUP(B128,工作表9!$G$1:$H$3, 2, FALSE )</f>
        <v>14800</v>
      </c>
    </row>
    <row r="129" spans="1:14">
      <c r="A129" s="75"/>
      <c r="B129" s="344">
        <v>23</v>
      </c>
      <c r="C129" s="135" t="str">
        <f>VLOOKUP(B129,工作表9!$K$1:$L$3,2,FALSE)</f>
        <v>CHF3</v>
      </c>
      <c r="D129" s="108"/>
      <c r="E129" s="109"/>
      <c r="F129" s="110"/>
      <c r="G129" s="111"/>
      <c r="H129" s="192"/>
      <c r="I129" s="192"/>
      <c r="J129" s="192"/>
      <c r="K129" s="192"/>
      <c r="L129" s="192"/>
      <c r="M129" s="345">
        <f t="shared" si="1"/>
        <v>0</v>
      </c>
      <c r="N129" s="103">
        <f>VLOOKUP(B129,工作表9!$G$1:$H$3, 2, FALSE )</f>
        <v>14800</v>
      </c>
    </row>
    <row r="130" spans="1:14">
      <c r="A130" s="75"/>
      <c r="B130" s="344">
        <v>23</v>
      </c>
      <c r="C130" s="135" t="str">
        <f>VLOOKUP(B130,工作表9!$K$1:$L$3,2,FALSE)</f>
        <v>CHF3</v>
      </c>
      <c r="D130" s="108"/>
      <c r="E130" s="109"/>
      <c r="F130" s="110"/>
      <c r="G130" s="111"/>
      <c r="H130" s="192"/>
      <c r="I130" s="192"/>
      <c r="J130" s="192"/>
      <c r="K130" s="192"/>
      <c r="L130" s="192"/>
      <c r="M130" s="345">
        <f t="shared" si="1"/>
        <v>0</v>
      </c>
      <c r="N130" s="103">
        <f>VLOOKUP(B130,工作表9!$G$1:$H$3, 2, FALSE )</f>
        <v>14800</v>
      </c>
    </row>
    <row r="131" spans="1:14">
      <c r="A131" s="75"/>
      <c r="B131" s="344">
        <v>23</v>
      </c>
      <c r="C131" s="135" t="str">
        <f>VLOOKUP(B131,工作表9!$K$1:$L$3,2,FALSE)</f>
        <v>CHF3</v>
      </c>
      <c r="D131" s="108"/>
      <c r="E131" s="109"/>
      <c r="F131" s="110"/>
      <c r="G131" s="111"/>
      <c r="H131" s="192"/>
      <c r="I131" s="192"/>
      <c r="J131" s="192"/>
      <c r="K131" s="192"/>
      <c r="L131" s="192"/>
      <c r="M131" s="345">
        <f t="shared" si="1"/>
        <v>0</v>
      </c>
      <c r="N131" s="103">
        <f>VLOOKUP(B131,工作表9!$G$1:$H$3, 2, FALSE )</f>
        <v>14800</v>
      </c>
    </row>
    <row r="132" spans="1:14">
      <c r="A132" s="75"/>
      <c r="B132" s="344">
        <v>23</v>
      </c>
      <c r="C132" s="135" t="str">
        <f>VLOOKUP(B132,工作表9!$K$1:$L$3,2,FALSE)</f>
        <v>CHF3</v>
      </c>
      <c r="D132" s="108"/>
      <c r="E132" s="109"/>
      <c r="F132" s="110"/>
      <c r="G132" s="111"/>
      <c r="H132" s="192"/>
      <c r="I132" s="192"/>
      <c r="J132" s="192"/>
      <c r="K132" s="192"/>
      <c r="L132" s="192"/>
      <c r="M132" s="345">
        <f t="shared" si="1"/>
        <v>0</v>
      </c>
      <c r="N132" s="103">
        <f>VLOOKUP(B132,工作表9!$G$1:$H$3, 2, FALSE )</f>
        <v>14800</v>
      </c>
    </row>
    <row r="133" spans="1:14">
      <c r="A133" s="75"/>
      <c r="B133" s="344">
        <v>23</v>
      </c>
      <c r="C133" s="135" t="str">
        <f>VLOOKUP(B133,工作表9!$K$1:$L$3,2,FALSE)</f>
        <v>CHF3</v>
      </c>
      <c r="D133" s="108"/>
      <c r="E133" s="109"/>
      <c r="F133" s="110"/>
      <c r="G133" s="111"/>
      <c r="H133" s="192"/>
      <c r="I133" s="192"/>
      <c r="J133" s="192"/>
      <c r="K133" s="192"/>
      <c r="L133" s="192"/>
      <c r="M133" s="345">
        <f t="shared" si="1"/>
        <v>0</v>
      </c>
      <c r="N133" s="103">
        <f>VLOOKUP(B133,工作表9!$G$1:$H$3, 2, FALSE )</f>
        <v>14800</v>
      </c>
    </row>
    <row r="134" spans="1:14">
      <c r="A134" s="75"/>
      <c r="B134" s="344">
        <v>23</v>
      </c>
      <c r="C134" s="135" t="str">
        <f>VLOOKUP(B134,工作表9!$K$1:$L$3,2,FALSE)</f>
        <v>CHF3</v>
      </c>
      <c r="D134" s="108"/>
      <c r="E134" s="109"/>
      <c r="F134" s="110"/>
      <c r="G134" s="111"/>
      <c r="H134" s="192"/>
      <c r="I134" s="192"/>
      <c r="J134" s="192"/>
      <c r="K134" s="192"/>
      <c r="L134" s="192"/>
      <c r="M134" s="345">
        <f t="shared" si="1"/>
        <v>0</v>
      </c>
      <c r="N134" s="103">
        <f>VLOOKUP(B134,工作表9!$G$1:$H$3, 2, FALSE )</f>
        <v>14800</v>
      </c>
    </row>
    <row r="135" spans="1:14">
      <c r="A135" s="75"/>
      <c r="B135" s="344">
        <v>23</v>
      </c>
      <c r="C135" s="135" t="str">
        <f>VLOOKUP(B135,工作表9!$K$1:$L$3,2,FALSE)</f>
        <v>CHF3</v>
      </c>
      <c r="D135" s="108"/>
      <c r="E135" s="109"/>
      <c r="F135" s="110"/>
      <c r="G135" s="111"/>
      <c r="H135" s="192"/>
      <c r="I135" s="192"/>
      <c r="J135" s="192"/>
      <c r="K135" s="192"/>
      <c r="L135" s="192"/>
      <c r="M135" s="345">
        <f t="shared" si="1"/>
        <v>0</v>
      </c>
      <c r="N135" s="103">
        <f>VLOOKUP(B135,工作表9!$G$1:$H$3, 2, FALSE )</f>
        <v>14800</v>
      </c>
    </row>
    <row r="136" spans="1:14">
      <c r="A136" s="75"/>
      <c r="B136" s="344">
        <v>23</v>
      </c>
      <c r="C136" s="135" t="str">
        <f>VLOOKUP(B136,工作表9!$K$1:$L$3,2,FALSE)</f>
        <v>CHF3</v>
      </c>
      <c r="D136" s="108"/>
      <c r="E136" s="109"/>
      <c r="F136" s="110"/>
      <c r="G136" s="111"/>
      <c r="H136" s="192"/>
      <c r="I136" s="192"/>
      <c r="J136" s="192"/>
      <c r="K136" s="192"/>
      <c r="L136" s="192"/>
      <c r="M136" s="345">
        <f t="shared" si="1"/>
        <v>0</v>
      </c>
      <c r="N136" s="103">
        <f>VLOOKUP(B136,工作表9!$G$1:$H$3, 2, FALSE )</f>
        <v>14800</v>
      </c>
    </row>
    <row r="137" spans="1:14">
      <c r="A137" s="75"/>
      <c r="B137" s="344">
        <v>23</v>
      </c>
      <c r="C137" s="135" t="str">
        <f>VLOOKUP(B137,工作表9!$K$1:$L$3,2,FALSE)</f>
        <v>CHF3</v>
      </c>
      <c r="D137" s="108"/>
      <c r="E137" s="109"/>
      <c r="F137" s="110"/>
      <c r="G137" s="111"/>
      <c r="H137" s="192"/>
      <c r="I137" s="192"/>
      <c r="J137" s="192"/>
      <c r="K137" s="192"/>
      <c r="L137" s="192"/>
      <c r="M137" s="345">
        <f t="shared" si="1"/>
        <v>0</v>
      </c>
      <c r="N137" s="103">
        <f>VLOOKUP(B137,工作表9!$G$1:$H$3, 2, FALSE )</f>
        <v>14800</v>
      </c>
    </row>
    <row r="138" spans="1:14">
      <c r="A138" s="75"/>
      <c r="B138" s="344">
        <v>23</v>
      </c>
      <c r="C138" s="135" t="str">
        <f>VLOOKUP(B138,工作表9!$K$1:$L$3,2,FALSE)</f>
        <v>CHF3</v>
      </c>
      <c r="D138" s="108"/>
      <c r="E138" s="109"/>
      <c r="F138" s="110"/>
      <c r="G138" s="111"/>
      <c r="H138" s="192"/>
      <c r="I138" s="192"/>
      <c r="J138" s="192"/>
      <c r="K138" s="192"/>
      <c r="L138" s="192"/>
      <c r="M138" s="345">
        <f t="shared" si="1"/>
        <v>0</v>
      </c>
      <c r="N138" s="103">
        <f>VLOOKUP(B138,工作表9!$G$1:$H$3, 2, FALSE )</f>
        <v>14800</v>
      </c>
    </row>
    <row r="139" spans="1:14">
      <c r="A139" s="75"/>
      <c r="B139" s="344">
        <v>23</v>
      </c>
      <c r="C139" s="135" t="str">
        <f>VLOOKUP(B139,工作表9!$K$1:$L$3,2,FALSE)</f>
        <v>CHF3</v>
      </c>
      <c r="D139" s="108"/>
      <c r="E139" s="109"/>
      <c r="F139" s="110"/>
      <c r="G139" s="111"/>
      <c r="H139" s="192"/>
      <c r="I139" s="192"/>
      <c r="J139" s="192"/>
      <c r="K139" s="192"/>
      <c r="L139" s="192"/>
      <c r="M139" s="345">
        <f t="shared" si="1"/>
        <v>0</v>
      </c>
      <c r="N139" s="103">
        <f>VLOOKUP(B139,工作表9!$G$1:$H$3, 2, FALSE )</f>
        <v>14800</v>
      </c>
    </row>
    <row r="140" spans="1:14">
      <c r="A140" s="75"/>
      <c r="B140" s="344">
        <v>23</v>
      </c>
      <c r="C140" s="135" t="str">
        <f>VLOOKUP(B140,工作表9!$K$1:$L$3,2,FALSE)</f>
        <v>CHF3</v>
      </c>
      <c r="D140" s="108"/>
      <c r="E140" s="109"/>
      <c r="F140" s="110"/>
      <c r="G140" s="111"/>
      <c r="H140" s="192"/>
      <c r="I140" s="192"/>
      <c r="J140" s="192"/>
      <c r="K140" s="192"/>
      <c r="L140" s="192"/>
      <c r="M140" s="345">
        <f t="shared" ref="M140:M203" si="2">F140*G140*(1-L140)*N140+F140*H140*K140*(1-0.99)*92+F140*I140*K140*(1-0.99)*675+F140*J140*K140*(1-0.98)*14800</f>
        <v>0</v>
      </c>
      <c r="N140" s="103">
        <f>VLOOKUP(B140,工作表9!$G$1:$H$3, 2, FALSE )</f>
        <v>14800</v>
      </c>
    </row>
    <row r="141" spans="1:14">
      <c r="A141" s="75"/>
      <c r="B141" s="344">
        <v>23</v>
      </c>
      <c r="C141" s="135" t="str">
        <f>VLOOKUP(B141,工作表9!$K$1:$L$3,2,FALSE)</f>
        <v>CHF3</v>
      </c>
      <c r="D141" s="108"/>
      <c r="E141" s="109"/>
      <c r="F141" s="110"/>
      <c r="G141" s="111"/>
      <c r="H141" s="192"/>
      <c r="I141" s="192"/>
      <c r="J141" s="192"/>
      <c r="K141" s="192"/>
      <c r="L141" s="192"/>
      <c r="M141" s="345">
        <f t="shared" si="2"/>
        <v>0</v>
      </c>
      <c r="N141" s="103">
        <f>VLOOKUP(B141,工作表9!$G$1:$H$3, 2, FALSE )</f>
        <v>14800</v>
      </c>
    </row>
    <row r="142" spans="1:14">
      <c r="A142" s="75"/>
      <c r="B142" s="344">
        <v>23</v>
      </c>
      <c r="C142" s="135" t="str">
        <f>VLOOKUP(B142,工作表9!$K$1:$L$3,2,FALSE)</f>
        <v>CHF3</v>
      </c>
      <c r="D142" s="108"/>
      <c r="E142" s="109"/>
      <c r="F142" s="110"/>
      <c r="G142" s="111"/>
      <c r="H142" s="192"/>
      <c r="I142" s="192"/>
      <c r="J142" s="192"/>
      <c r="K142" s="192"/>
      <c r="L142" s="192"/>
      <c r="M142" s="345">
        <f t="shared" si="2"/>
        <v>0</v>
      </c>
      <c r="N142" s="103">
        <f>VLOOKUP(B142,工作表9!$G$1:$H$3, 2, FALSE )</f>
        <v>14800</v>
      </c>
    </row>
    <row r="143" spans="1:14">
      <c r="A143" s="75"/>
      <c r="B143" s="344">
        <v>23</v>
      </c>
      <c r="C143" s="135" t="str">
        <f>VLOOKUP(B143,工作表9!$K$1:$L$3,2,FALSE)</f>
        <v>CHF3</v>
      </c>
      <c r="D143" s="108"/>
      <c r="E143" s="109"/>
      <c r="F143" s="110"/>
      <c r="G143" s="111"/>
      <c r="H143" s="192"/>
      <c r="I143" s="192"/>
      <c r="J143" s="192"/>
      <c r="K143" s="192"/>
      <c r="L143" s="192"/>
      <c r="M143" s="345">
        <f t="shared" si="2"/>
        <v>0</v>
      </c>
      <c r="N143" s="103">
        <f>VLOOKUP(B143,工作表9!$G$1:$H$3, 2, FALSE )</f>
        <v>14800</v>
      </c>
    </row>
    <row r="144" spans="1:14">
      <c r="A144" s="75"/>
      <c r="B144" s="344">
        <v>23</v>
      </c>
      <c r="C144" s="135" t="str">
        <f>VLOOKUP(B144,工作表9!$K$1:$L$3,2,FALSE)</f>
        <v>CHF3</v>
      </c>
      <c r="D144" s="108"/>
      <c r="E144" s="109"/>
      <c r="F144" s="110"/>
      <c r="G144" s="111"/>
      <c r="H144" s="192"/>
      <c r="I144" s="192"/>
      <c r="J144" s="192"/>
      <c r="K144" s="192"/>
      <c r="L144" s="192"/>
      <c r="M144" s="345">
        <f t="shared" si="2"/>
        <v>0</v>
      </c>
      <c r="N144" s="103">
        <f>VLOOKUP(B144,工作表9!$G$1:$H$3, 2, FALSE )</f>
        <v>14800</v>
      </c>
    </row>
    <row r="145" spans="1:14">
      <c r="A145" s="75"/>
      <c r="B145" s="344">
        <v>23</v>
      </c>
      <c r="C145" s="135" t="str">
        <f>VLOOKUP(B145,工作表9!$K$1:$L$3,2,FALSE)</f>
        <v>CHF3</v>
      </c>
      <c r="D145" s="108"/>
      <c r="E145" s="109"/>
      <c r="F145" s="110"/>
      <c r="G145" s="111"/>
      <c r="H145" s="192"/>
      <c r="I145" s="192"/>
      <c r="J145" s="192"/>
      <c r="K145" s="192"/>
      <c r="L145" s="192"/>
      <c r="M145" s="345">
        <f t="shared" si="2"/>
        <v>0</v>
      </c>
      <c r="N145" s="103">
        <f>VLOOKUP(B145,工作表9!$G$1:$H$3, 2, FALSE )</f>
        <v>14800</v>
      </c>
    </row>
    <row r="146" spans="1:14">
      <c r="A146" s="75"/>
      <c r="B146" s="344">
        <v>23</v>
      </c>
      <c r="C146" s="135" t="str">
        <f>VLOOKUP(B146,工作表9!$K$1:$L$3,2,FALSE)</f>
        <v>CHF3</v>
      </c>
      <c r="D146" s="108"/>
      <c r="E146" s="109"/>
      <c r="F146" s="110"/>
      <c r="G146" s="111"/>
      <c r="H146" s="192"/>
      <c r="I146" s="192"/>
      <c r="J146" s="192"/>
      <c r="K146" s="192"/>
      <c r="L146" s="192"/>
      <c r="M146" s="345">
        <f t="shared" si="2"/>
        <v>0</v>
      </c>
      <c r="N146" s="103">
        <f>VLOOKUP(B146,工作表9!$G$1:$H$3, 2, FALSE )</f>
        <v>14800</v>
      </c>
    </row>
    <row r="147" spans="1:14">
      <c r="A147" s="75"/>
      <c r="B147" s="344">
        <v>23</v>
      </c>
      <c r="C147" s="135" t="str">
        <f>VLOOKUP(B147,工作表9!$K$1:$L$3,2,FALSE)</f>
        <v>CHF3</v>
      </c>
      <c r="D147" s="108"/>
      <c r="E147" s="109"/>
      <c r="F147" s="110"/>
      <c r="G147" s="111"/>
      <c r="H147" s="192"/>
      <c r="I147" s="192"/>
      <c r="J147" s="192"/>
      <c r="K147" s="192"/>
      <c r="L147" s="192"/>
      <c r="M147" s="345">
        <f t="shared" si="2"/>
        <v>0</v>
      </c>
      <c r="N147" s="103">
        <f>VLOOKUP(B147,工作表9!$G$1:$H$3, 2, FALSE )</f>
        <v>14800</v>
      </c>
    </row>
    <row r="148" spans="1:14">
      <c r="A148" s="75"/>
      <c r="B148" s="344">
        <v>23</v>
      </c>
      <c r="C148" s="135" t="str">
        <f>VLOOKUP(B148,工作表9!$K$1:$L$3,2,FALSE)</f>
        <v>CHF3</v>
      </c>
      <c r="D148" s="108"/>
      <c r="E148" s="109"/>
      <c r="F148" s="110"/>
      <c r="G148" s="111"/>
      <c r="H148" s="192"/>
      <c r="I148" s="192"/>
      <c r="J148" s="192"/>
      <c r="K148" s="192"/>
      <c r="L148" s="192"/>
      <c r="M148" s="345">
        <f t="shared" si="2"/>
        <v>0</v>
      </c>
      <c r="N148" s="103">
        <f>VLOOKUP(B148,工作表9!$G$1:$H$3, 2, FALSE )</f>
        <v>14800</v>
      </c>
    </row>
    <row r="149" spans="1:14">
      <c r="A149" s="75"/>
      <c r="B149" s="344">
        <v>23</v>
      </c>
      <c r="C149" s="135" t="str">
        <f>VLOOKUP(B149,工作表9!$K$1:$L$3,2,FALSE)</f>
        <v>CHF3</v>
      </c>
      <c r="D149" s="108"/>
      <c r="E149" s="109"/>
      <c r="F149" s="110"/>
      <c r="G149" s="111"/>
      <c r="H149" s="192"/>
      <c r="I149" s="192"/>
      <c r="J149" s="192"/>
      <c r="K149" s="192"/>
      <c r="L149" s="192"/>
      <c r="M149" s="345">
        <f t="shared" si="2"/>
        <v>0</v>
      </c>
      <c r="N149" s="103">
        <f>VLOOKUP(B149,工作表9!$G$1:$H$3, 2, FALSE )</f>
        <v>14800</v>
      </c>
    </row>
    <row r="150" spans="1:14">
      <c r="A150" s="75"/>
      <c r="B150" s="344">
        <v>23</v>
      </c>
      <c r="C150" s="135" t="str">
        <f>VLOOKUP(B150,工作表9!$K$1:$L$3,2,FALSE)</f>
        <v>CHF3</v>
      </c>
      <c r="D150" s="108"/>
      <c r="E150" s="109"/>
      <c r="F150" s="110"/>
      <c r="G150" s="111"/>
      <c r="H150" s="192"/>
      <c r="I150" s="192"/>
      <c r="J150" s="192"/>
      <c r="K150" s="192"/>
      <c r="L150" s="192"/>
      <c r="M150" s="345">
        <f t="shared" si="2"/>
        <v>0</v>
      </c>
      <c r="N150" s="103">
        <f>VLOOKUP(B150,工作表9!$G$1:$H$3, 2, FALSE )</f>
        <v>14800</v>
      </c>
    </row>
    <row r="151" spans="1:14">
      <c r="A151" s="75"/>
      <c r="B151" s="344">
        <v>23</v>
      </c>
      <c r="C151" s="135" t="str">
        <f>VLOOKUP(B151,工作表9!$K$1:$L$3,2,FALSE)</f>
        <v>CHF3</v>
      </c>
      <c r="D151" s="108"/>
      <c r="E151" s="109"/>
      <c r="F151" s="110"/>
      <c r="G151" s="111"/>
      <c r="H151" s="192"/>
      <c r="I151" s="192"/>
      <c r="J151" s="192"/>
      <c r="K151" s="192"/>
      <c r="L151" s="192"/>
      <c r="M151" s="345">
        <f t="shared" si="2"/>
        <v>0</v>
      </c>
      <c r="N151" s="103">
        <f>VLOOKUP(B151,工作表9!$G$1:$H$3, 2, FALSE )</f>
        <v>14800</v>
      </c>
    </row>
    <row r="152" spans="1:14">
      <c r="A152" s="75"/>
      <c r="B152" s="344">
        <v>23</v>
      </c>
      <c r="C152" s="135" t="str">
        <f>VLOOKUP(B152,工作表9!$K$1:$L$3,2,FALSE)</f>
        <v>CHF3</v>
      </c>
      <c r="D152" s="108"/>
      <c r="E152" s="109"/>
      <c r="F152" s="110"/>
      <c r="G152" s="111"/>
      <c r="H152" s="192"/>
      <c r="I152" s="192"/>
      <c r="J152" s="192"/>
      <c r="K152" s="192"/>
      <c r="L152" s="192"/>
      <c r="M152" s="345">
        <f t="shared" si="2"/>
        <v>0</v>
      </c>
      <c r="N152" s="103">
        <f>VLOOKUP(B152,工作表9!$G$1:$H$3, 2, FALSE )</f>
        <v>14800</v>
      </c>
    </row>
    <row r="153" spans="1:14">
      <c r="A153" s="75"/>
      <c r="B153" s="344">
        <v>23</v>
      </c>
      <c r="C153" s="135" t="str">
        <f>VLOOKUP(B153,工作表9!$K$1:$L$3,2,FALSE)</f>
        <v>CHF3</v>
      </c>
      <c r="D153" s="108"/>
      <c r="E153" s="109"/>
      <c r="F153" s="110"/>
      <c r="G153" s="111"/>
      <c r="H153" s="192"/>
      <c r="I153" s="192"/>
      <c r="J153" s="192"/>
      <c r="K153" s="192"/>
      <c r="L153" s="192"/>
      <c r="M153" s="345">
        <f t="shared" si="2"/>
        <v>0</v>
      </c>
      <c r="N153" s="103">
        <f>VLOOKUP(B153,工作表9!$G$1:$H$3, 2, FALSE )</f>
        <v>14800</v>
      </c>
    </row>
    <row r="154" spans="1:14">
      <c r="A154" s="75"/>
      <c r="B154" s="344">
        <v>23</v>
      </c>
      <c r="C154" s="135" t="str">
        <f>VLOOKUP(B154,工作表9!$K$1:$L$3,2,FALSE)</f>
        <v>CHF3</v>
      </c>
      <c r="D154" s="108"/>
      <c r="E154" s="109"/>
      <c r="F154" s="110"/>
      <c r="G154" s="111"/>
      <c r="H154" s="192"/>
      <c r="I154" s="192"/>
      <c r="J154" s="192"/>
      <c r="K154" s="192"/>
      <c r="L154" s="192"/>
      <c r="M154" s="345">
        <f t="shared" si="2"/>
        <v>0</v>
      </c>
      <c r="N154" s="103">
        <f>VLOOKUP(B154,工作表9!$G$1:$H$3, 2, FALSE )</f>
        <v>14800</v>
      </c>
    </row>
    <row r="155" spans="1:14">
      <c r="A155" s="75"/>
      <c r="B155" s="344">
        <v>23</v>
      </c>
      <c r="C155" s="135" t="str">
        <f>VLOOKUP(B155,工作表9!$K$1:$L$3,2,FALSE)</f>
        <v>CHF3</v>
      </c>
      <c r="D155" s="108"/>
      <c r="E155" s="109"/>
      <c r="F155" s="110"/>
      <c r="G155" s="111"/>
      <c r="H155" s="192"/>
      <c r="I155" s="192"/>
      <c r="J155" s="192"/>
      <c r="K155" s="192"/>
      <c r="L155" s="192"/>
      <c r="M155" s="345">
        <f t="shared" si="2"/>
        <v>0</v>
      </c>
      <c r="N155" s="103">
        <f>VLOOKUP(B155,工作表9!$G$1:$H$3, 2, FALSE )</f>
        <v>14800</v>
      </c>
    </row>
    <row r="156" spans="1:14">
      <c r="A156" s="75"/>
      <c r="B156" s="344">
        <v>23</v>
      </c>
      <c r="C156" s="135" t="str">
        <f>VLOOKUP(B156,工作表9!$K$1:$L$3,2,FALSE)</f>
        <v>CHF3</v>
      </c>
      <c r="D156" s="108"/>
      <c r="E156" s="109"/>
      <c r="F156" s="110"/>
      <c r="G156" s="111"/>
      <c r="H156" s="192"/>
      <c r="I156" s="192"/>
      <c r="J156" s="192"/>
      <c r="K156" s="192"/>
      <c r="L156" s="192"/>
      <c r="M156" s="345">
        <f t="shared" si="2"/>
        <v>0</v>
      </c>
      <c r="N156" s="103">
        <f>VLOOKUP(B156,工作表9!$G$1:$H$3, 2, FALSE )</f>
        <v>14800</v>
      </c>
    </row>
    <row r="157" spans="1:14">
      <c r="A157" s="75"/>
      <c r="B157" s="344">
        <v>23</v>
      </c>
      <c r="C157" s="135" t="str">
        <f>VLOOKUP(B157,工作表9!$K$1:$L$3,2,FALSE)</f>
        <v>CHF3</v>
      </c>
      <c r="D157" s="108"/>
      <c r="E157" s="109"/>
      <c r="F157" s="110"/>
      <c r="G157" s="111"/>
      <c r="H157" s="192"/>
      <c r="I157" s="192"/>
      <c r="J157" s="192"/>
      <c r="K157" s="192"/>
      <c r="L157" s="192"/>
      <c r="M157" s="345">
        <f t="shared" si="2"/>
        <v>0</v>
      </c>
      <c r="N157" s="103">
        <f>VLOOKUP(B157,工作表9!$G$1:$H$3, 2, FALSE )</f>
        <v>14800</v>
      </c>
    </row>
    <row r="158" spans="1:14">
      <c r="A158" s="75"/>
      <c r="B158" s="344">
        <v>23</v>
      </c>
      <c r="C158" s="135" t="str">
        <f>VLOOKUP(B158,工作表9!$K$1:$L$3,2,FALSE)</f>
        <v>CHF3</v>
      </c>
      <c r="D158" s="108"/>
      <c r="E158" s="109"/>
      <c r="F158" s="110"/>
      <c r="G158" s="111"/>
      <c r="H158" s="192"/>
      <c r="I158" s="192"/>
      <c r="J158" s="192"/>
      <c r="K158" s="192"/>
      <c r="L158" s="192"/>
      <c r="M158" s="345">
        <f t="shared" si="2"/>
        <v>0</v>
      </c>
      <c r="N158" s="103">
        <f>VLOOKUP(B158,工作表9!$G$1:$H$3, 2, FALSE )</f>
        <v>14800</v>
      </c>
    </row>
    <row r="159" spans="1:14">
      <c r="A159" s="75"/>
      <c r="B159" s="344">
        <v>23</v>
      </c>
      <c r="C159" s="135" t="str">
        <f>VLOOKUP(B159,工作表9!$K$1:$L$3,2,FALSE)</f>
        <v>CHF3</v>
      </c>
      <c r="D159" s="108"/>
      <c r="E159" s="109"/>
      <c r="F159" s="110"/>
      <c r="G159" s="111"/>
      <c r="H159" s="192"/>
      <c r="I159" s="192"/>
      <c r="J159" s="192"/>
      <c r="K159" s="192"/>
      <c r="L159" s="192"/>
      <c r="M159" s="345">
        <f t="shared" si="2"/>
        <v>0</v>
      </c>
      <c r="N159" s="103">
        <f>VLOOKUP(B159,工作表9!$G$1:$H$3, 2, FALSE )</f>
        <v>14800</v>
      </c>
    </row>
    <row r="160" spans="1:14">
      <c r="A160" s="75"/>
      <c r="B160" s="344">
        <v>23</v>
      </c>
      <c r="C160" s="135" t="str">
        <f>VLOOKUP(B160,工作表9!$K$1:$L$3,2,FALSE)</f>
        <v>CHF3</v>
      </c>
      <c r="D160" s="108"/>
      <c r="E160" s="109"/>
      <c r="F160" s="110"/>
      <c r="G160" s="111"/>
      <c r="H160" s="192"/>
      <c r="I160" s="192"/>
      <c r="J160" s="192"/>
      <c r="K160" s="192"/>
      <c r="L160" s="192"/>
      <c r="M160" s="345">
        <f t="shared" si="2"/>
        <v>0</v>
      </c>
      <c r="N160" s="103">
        <f>VLOOKUP(B160,工作表9!$G$1:$H$3, 2, FALSE )</f>
        <v>14800</v>
      </c>
    </row>
    <row r="161" spans="1:14">
      <c r="A161" s="75"/>
      <c r="B161" s="344">
        <v>23</v>
      </c>
      <c r="C161" s="135" t="str">
        <f>VLOOKUP(B161,工作表9!$K$1:$L$3,2,FALSE)</f>
        <v>CHF3</v>
      </c>
      <c r="D161" s="108"/>
      <c r="E161" s="109"/>
      <c r="F161" s="110"/>
      <c r="G161" s="111"/>
      <c r="H161" s="192"/>
      <c r="I161" s="192"/>
      <c r="J161" s="192"/>
      <c r="K161" s="192"/>
      <c r="L161" s="192"/>
      <c r="M161" s="345">
        <f t="shared" si="2"/>
        <v>0</v>
      </c>
      <c r="N161" s="103">
        <f>VLOOKUP(B161,工作表9!$G$1:$H$3, 2, FALSE )</f>
        <v>14800</v>
      </c>
    </row>
    <row r="162" spans="1:14">
      <c r="A162" s="75"/>
      <c r="B162" s="344">
        <v>23</v>
      </c>
      <c r="C162" s="135" t="str">
        <f>VLOOKUP(B162,工作表9!$K$1:$L$3,2,FALSE)</f>
        <v>CHF3</v>
      </c>
      <c r="D162" s="108"/>
      <c r="E162" s="109"/>
      <c r="F162" s="110"/>
      <c r="G162" s="111"/>
      <c r="H162" s="192"/>
      <c r="I162" s="192"/>
      <c r="J162" s="192"/>
      <c r="K162" s="192"/>
      <c r="L162" s="192"/>
      <c r="M162" s="345">
        <f t="shared" si="2"/>
        <v>0</v>
      </c>
      <c r="N162" s="103">
        <f>VLOOKUP(B162,工作表9!$G$1:$H$3, 2, FALSE )</f>
        <v>14800</v>
      </c>
    </row>
    <row r="163" spans="1:14">
      <c r="A163" s="75"/>
      <c r="B163" s="344">
        <v>23</v>
      </c>
      <c r="C163" s="135" t="str">
        <f>VLOOKUP(B163,工作表9!$K$1:$L$3,2,FALSE)</f>
        <v>CHF3</v>
      </c>
      <c r="D163" s="108"/>
      <c r="E163" s="109"/>
      <c r="F163" s="110"/>
      <c r="G163" s="111"/>
      <c r="H163" s="192"/>
      <c r="I163" s="192"/>
      <c r="J163" s="192"/>
      <c r="K163" s="192"/>
      <c r="L163" s="192"/>
      <c r="M163" s="345">
        <f t="shared" si="2"/>
        <v>0</v>
      </c>
      <c r="N163" s="103">
        <f>VLOOKUP(B163,工作表9!$G$1:$H$3, 2, FALSE )</f>
        <v>14800</v>
      </c>
    </row>
    <row r="164" spans="1:14">
      <c r="A164" s="75"/>
      <c r="B164" s="344">
        <v>23</v>
      </c>
      <c r="C164" s="135" t="str">
        <f>VLOOKUP(B164,工作表9!$K$1:$L$3,2,FALSE)</f>
        <v>CHF3</v>
      </c>
      <c r="D164" s="108"/>
      <c r="E164" s="109"/>
      <c r="F164" s="110"/>
      <c r="G164" s="111"/>
      <c r="H164" s="192"/>
      <c r="I164" s="192"/>
      <c r="J164" s="192"/>
      <c r="K164" s="192"/>
      <c r="L164" s="192"/>
      <c r="M164" s="345">
        <f t="shared" si="2"/>
        <v>0</v>
      </c>
      <c r="N164" s="103">
        <f>VLOOKUP(B164,工作表9!$G$1:$H$3, 2, FALSE )</f>
        <v>14800</v>
      </c>
    </row>
    <row r="165" spans="1:14">
      <c r="A165" s="75"/>
      <c r="B165" s="344">
        <v>23</v>
      </c>
      <c r="C165" s="135" t="str">
        <f>VLOOKUP(B165,工作表9!$K$1:$L$3,2,FALSE)</f>
        <v>CHF3</v>
      </c>
      <c r="D165" s="108"/>
      <c r="E165" s="109"/>
      <c r="F165" s="110"/>
      <c r="G165" s="111"/>
      <c r="H165" s="192"/>
      <c r="I165" s="192"/>
      <c r="J165" s="192"/>
      <c r="K165" s="192"/>
      <c r="L165" s="192"/>
      <c r="M165" s="345">
        <f t="shared" si="2"/>
        <v>0</v>
      </c>
      <c r="N165" s="103">
        <f>VLOOKUP(B165,工作表9!$G$1:$H$3, 2, FALSE )</f>
        <v>14800</v>
      </c>
    </row>
    <row r="166" spans="1:14">
      <c r="A166" s="75"/>
      <c r="B166" s="344">
        <v>23</v>
      </c>
      <c r="C166" s="135" t="str">
        <f>VLOOKUP(B166,工作表9!$K$1:$L$3,2,FALSE)</f>
        <v>CHF3</v>
      </c>
      <c r="D166" s="108"/>
      <c r="E166" s="109"/>
      <c r="F166" s="110"/>
      <c r="G166" s="111"/>
      <c r="H166" s="192"/>
      <c r="I166" s="192"/>
      <c r="J166" s="192"/>
      <c r="K166" s="192"/>
      <c r="L166" s="192"/>
      <c r="M166" s="345">
        <f t="shared" si="2"/>
        <v>0</v>
      </c>
      <c r="N166" s="103">
        <f>VLOOKUP(B166,工作表9!$G$1:$H$3, 2, FALSE )</f>
        <v>14800</v>
      </c>
    </row>
    <row r="167" spans="1:14">
      <c r="A167" s="75"/>
      <c r="B167" s="344">
        <v>23</v>
      </c>
      <c r="C167" s="135" t="str">
        <f>VLOOKUP(B167,工作表9!$K$1:$L$3,2,FALSE)</f>
        <v>CHF3</v>
      </c>
      <c r="D167" s="108"/>
      <c r="E167" s="109"/>
      <c r="F167" s="110"/>
      <c r="G167" s="111"/>
      <c r="H167" s="192"/>
      <c r="I167" s="192"/>
      <c r="J167" s="192"/>
      <c r="K167" s="192"/>
      <c r="L167" s="192"/>
      <c r="M167" s="345">
        <f t="shared" si="2"/>
        <v>0</v>
      </c>
      <c r="N167" s="103">
        <f>VLOOKUP(B167,工作表9!$G$1:$H$3, 2, FALSE )</f>
        <v>14800</v>
      </c>
    </row>
    <row r="168" spans="1:14">
      <c r="A168" s="75"/>
      <c r="B168" s="344">
        <v>23</v>
      </c>
      <c r="C168" s="135" t="str">
        <f>VLOOKUP(B168,工作表9!$K$1:$L$3,2,FALSE)</f>
        <v>CHF3</v>
      </c>
      <c r="D168" s="108"/>
      <c r="E168" s="109"/>
      <c r="F168" s="110"/>
      <c r="G168" s="111"/>
      <c r="H168" s="192"/>
      <c r="I168" s="192"/>
      <c r="J168" s="192"/>
      <c r="K168" s="192"/>
      <c r="L168" s="192"/>
      <c r="M168" s="345">
        <f t="shared" si="2"/>
        <v>0</v>
      </c>
      <c r="N168" s="103">
        <f>VLOOKUP(B168,工作表9!$G$1:$H$3, 2, FALSE )</f>
        <v>14800</v>
      </c>
    </row>
    <row r="169" spans="1:14">
      <c r="A169" s="75"/>
      <c r="B169" s="344">
        <v>23</v>
      </c>
      <c r="C169" s="135" t="str">
        <f>VLOOKUP(B169,工作表9!$K$1:$L$3,2,FALSE)</f>
        <v>CHF3</v>
      </c>
      <c r="D169" s="108"/>
      <c r="E169" s="109"/>
      <c r="F169" s="110"/>
      <c r="G169" s="111"/>
      <c r="H169" s="192"/>
      <c r="I169" s="192"/>
      <c r="J169" s="192"/>
      <c r="K169" s="192"/>
      <c r="L169" s="192"/>
      <c r="M169" s="345">
        <f t="shared" si="2"/>
        <v>0</v>
      </c>
      <c r="N169" s="103">
        <f>VLOOKUP(B169,工作表9!$G$1:$H$3, 2, FALSE )</f>
        <v>14800</v>
      </c>
    </row>
    <row r="170" spans="1:14">
      <c r="A170" s="75"/>
      <c r="B170" s="344">
        <v>23</v>
      </c>
      <c r="C170" s="135" t="str">
        <f>VLOOKUP(B170,工作表9!$K$1:$L$3,2,FALSE)</f>
        <v>CHF3</v>
      </c>
      <c r="D170" s="108"/>
      <c r="E170" s="109"/>
      <c r="F170" s="110"/>
      <c r="G170" s="111"/>
      <c r="H170" s="192"/>
      <c r="I170" s="192"/>
      <c r="J170" s="192"/>
      <c r="K170" s="192"/>
      <c r="L170" s="192"/>
      <c r="M170" s="345">
        <f t="shared" si="2"/>
        <v>0</v>
      </c>
      <c r="N170" s="103">
        <f>VLOOKUP(B170,工作表9!$G$1:$H$3, 2, FALSE )</f>
        <v>14800</v>
      </c>
    </row>
    <row r="171" spans="1:14">
      <c r="A171" s="75"/>
      <c r="B171" s="344">
        <v>23</v>
      </c>
      <c r="C171" s="135" t="str">
        <f>VLOOKUP(B171,工作表9!$K$1:$L$3,2,FALSE)</f>
        <v>CHF3</v>
      </c>
      <c r="D171" s="108"/>
      <c r="E171" s="109"/>
      <c r="F171" s="110"/>
      <c r="G171" s="111"/>
      <c r="H171" s="192"/>
      <c r="I171" s="192"/>
      <c r="J171" s="192"/>
      <c r="K171" s="192"/>
      <c r="L171" s="192"/>
      <c r="M171" s="345">
        <f t="shared" si="2"/>
        <v>0</v>
      </c>
      <c r="N171" s="103">
        <f>VLOOKUP(B171,工作表9!$G$1:$H$3, 2, FALSE )</f>
        <v>14800</v>
      </c>
    </row>
    <row r="172" spans="1:14">
      <c r="A172" s="75"/>
      <c r="B172" s="344">
        <v>23</v>
      </c>
      <c r="C172" s="135" t="str">
        <f>VLOOKUP(B172,工作表9!$K$1:$L$3,2,FALSE)</f>
        <v>CHF3</v>
      </c>
      <c r="D172" s="108"/>
      <c r="E172" s="109"/>
      <c r="F172" s="110"/>
      <c r="G172" s="111"/>
      <c r="H172" s="192"/>
      <c r="I172" s="192"/>
      <c r="J172" s="192"/>
      <c r="K172" s="192"/>
      <c r="L172" s="192"/>
      <c r="M172" s="345">
        <f t="shared" si="2"/>
        <v>0</v>
      </c>
      <c r="N172" s="103">
        <f>VLOOKUP(B172,工作表9!$G$1:$H$3, 2, FALSE )</f>
        <v>14800</v>
      </c>
    </row>
    <row r="173" spans="1:14">
      <c r="A173" s="75"/>
      <c r="B173" s="344">
        <v>23</v>
      </c>
      <c r="C173" s="135" t="str">
        <f>VLOOKUP(B173,工作表9!$K$1:$L$3,2,FALSE)</f>
        <v>CHF3</v>
      </c>
      <c r="D173" s="108"/>
      <c r="E173" s="109"/>
      <c r="F173" s="110"/>
      <c r="G173" s="111"/>
      <c r="H173" s="192"/>
      <c r="I173" s="192"/>
      <c r="J173" s="192"/>
      <c r="K173" s="192"/>
      <c r="L173" s="192"/>
      <c r="M173" s="345">
        <f t="shared" si="2"/>
        <v>0</v>
      </c>
      <c r="N173" s="103">
        <f>VLOOKUP(B173,工作表9!$G$1:$H$3, 2, FALSE )</f>
        <v>14800</v>
      </c>
    </row>
    <row r="174" spans="1:14">
      <c r="A174" s="75"/>
      <c r="B174" s="344">
        <v>23</v>
      </c>
      <c r="C174" s="135" t="str">
        <f>VLOOKUP(B174,工作表9!$K$1:$L$3,2,FALSE)</f>
        <v>CHF3</v>
      </c>
      <c r="D174" s="108"/>
      <c r="E174" s="109"/>
      <c r="F174" s="110"/>
      <c r="G174" s="111"/>
      <c r="H174" s="192"/>
      <c r="I174" s="192"/>
      <c r="J174" s="192"/>
      <c r="K174" s="192"/>
      <c r="L174" s="192"/>
      <c r="M174" s="345">
        <f t="shared" si="2"/>
        <v>0</v>
      </c>
      <c r="N174" s="103">
        <f>VLOOKUP(B174,工作表9!$G$1:$H$3, 2, FALSE )</f>
        <v>14800</v>
      </c>
    </row>
    <row r="175" spans="1:14">
      <c r="A175" s="75"/>
      <c r="B175" s="344">
        <v>23</v>
      </c>
      <c r="C175" s="135" t="str">
        <f>VLOOKUP(B175,工作表9!$K$1:$L$3,2,FALSE)</f>
        <v>CHF3</v>
      </c>
      <c r="D175" s="108"/>
      <c r="E175" s="109"/>
      <c r="F175" s="110"/>
      <c r="G175" s="111"/>
      <c r="H175" s="192"/>
      <c r="I175" s="192"/>
      <c r="J175" s="192"/>
      <c r="K175" s="192"/>
      <c r="L175" s="192"/>
      <c r="M175" s="345">
        <f t="shared" si="2"/>
        <v>0</v>
      </c>
      <c r="N175" s="103">
        <f>VLOOKUP(B175,工作表9!$G$1:$H$3, 2, FALSE )</f>
        <v>14800</v>
      </c>
    </row>
    <row r="176" spans="1:14">
      <c r="A176" s="75"/>
      <c r="B176" s="344">
        <v>23</v>
      </c>
      <c r="C176" s="135" t="str">
        <f>VLOOKUP(B176,工作表9!$K$1:$L$3,2,FALSE)</f>
        <v>CHF3</v>
      </c>
      <c r="D176" s="108"/>
      <c r="E176" s="109"/>
      <c r="F176" s="110"/>
      <c r="G176" s="111"/>
      <c r="H176" s="192"/>
      <c r="I176" s="192"/>
      <c r="J176" s="192"/>
      <c r="K176" s="192"/>
      <c r="L176" s="192"/>
      <c r="M176" s="345">
        <f t="shared" si="2"/>
        <v>0</v>
      </c>
      <c r="N176" s="103">
        <f>VLOOKUP(B176,工作表9!$G$1:$H$3, 2, FALSE )</f>
        <v>14800</v>
      </c>
    </row>
    <row r="177" spans="1:14">
      <c r="A177" s="75"/>
      <c r="B177" s="344">
        <v>23</v>
      </c>
      <c r="C177" s="135" t="str">
        <f>VLOOKUP(B177,工作表9!$K$1:$L$3,2,FALSE)</f>
        <v>CHF3</v>
      </c>
      <c r="D177" s="108"/>
      <c r="E177" s="109"/>
      <c r="F177" s="110"/>
      <c r="G177" s="111"/>
      <c r="H177" s="192"/>
      <c r="I177" s="192"/>
      <c r="J177" s="192"/>
      <c r="K177" s="192"/>
      <c r="L177" s="192"/>
      <c r="M177" s="345">
        <f t="shared" si="2"/>
        <v>0</v>
      </c>
      <c r="N177" s="103">
        <f>VLOOKUP(B177,工作表9!$G$1:$H$3, 2, FALSE )</f>
        <v>14800</v>
      </c>
    </row>
    <row r="178" spans="1:14">
      <c r="A178" s="75"/>
      <c r="B178" s="344">
        <v>23</v>
      </c>
      <c r="C178" s="135" t="str">
        <f>VLOOKUP(B178,工作表9!$K$1:$L$3,2,FALSE)</f>
        <v>CHF3</v>
      </c>
      <c r="D178" s="108"/>
      <c r="E178" s="109"/>
      <c r="F178" s="110"/>
      <c r="G178" s="111"/>
      <c r="H178" s="192"/>
      <c r="I178" s="192"/>
      <c r="J178" s="192"/>
      <c r="K178" s="192"/>
      <c r="L178" s="192"/>
      <c r="M178" s="345">
        <f t="shared" si="2"/>
        <v>0</v>
      </c>
      <c r="N178" s="103">
        <f>VLOOKUP(B178,工作表9!$G$1:$H$3, 2, FALSE )</f>
        <v>14800</v>
      </c>
    </row>
    <row r="179" spans="1:14">
      <c r="A179" s="75"/>
      <c r="B179" s="344">
        <v>23</v>
      </c>
      <c r="C179" s="135" t="str">
        <f>VLOOKUP(B179,工作表9!$K$1:$L$3,2,FALSE)</f>
        <v>CHF3</v>
      </c>
      <c r="D179" s="108"/>
      <c r="E179" s="109"/>
      <c r="F179" s="110"/>
      <c r="G179" s="111"/>
      <c r="H179" s="192"/>
      <c r="I179" s="192"/>
      <c r="J179" s="192"/>
      <c r="K179" s="192"/>
      <c r="L179" s="192"/>
      <c r="M179" s="345">
        <f t="shared" si="2"/>
        <v>0</v>
      </c>
      <c r="N179" s="103">
        <f>VLOOKUP(B179,工作表9!$G$1:$H$3, 2, FALSE )</f>
        <v>14800</v>
      </c>
    </row>
    <row r="180" spans="1:14">
      <c r="A180" s="75"/>
      <c r="B180" s="344">
        <v>23</v>
      </c>
      <c r="C180" s="135" t="str">
        <f>VLOOKUP(B180,工作表9!$K$1:$L$3,2,FALSE)</f>
        <v>CHF3</v>
      </c>
      <c r="D180" s="108"/>
      <c r="E180" s="109"/>
      <c r="F180" s="110"/>
      <c r="G180" s="111"/>
      <c r="H180" s="192"/>
      <c r="I180" s="192"/>
      <c r="J180" s="192"/>
      <c r="K180" s="192"/>
      <c r="L180" s="192"/>
      <c r="M180" s="345">
        <f t="shared" si="2"/>
        <v>0</v>
      </c>
      <c r="N180" s="103">
        <f>VLOOKUP(B180,工作表9!$G$1:$H$3, 2, FALSE )</f>
        <v>14800</v>
      </c>
    </row>
    <row r="181" spans="1:14">
      <c r="A181" s="75"/>
      <c r="B181" s="344">
        <v>23</v>
      </c>
      <c r="C181" s="135" t="str">
        <f>VLOOKUP(B181,工作表9!$K$1:$L$3,2,FALSE)</f>
        <v>CHF3</v>
      </c>
      <c r="D181" s="108"/>
      <c r="E181" s="109"/>
      <c r="F181" s="110"/>
      <c r="G181" s="111"/>
      <c r="H181" s="192"/>
      <c r="I181" s="192"/>
      <c r="J181" s="192"/>
      <c r="K181" s="192"/>
      <c r="L181" s="192"/>
      <c r="M181" s="345">
        <f t="shared" si="2"/>
        <v>0</v>
      </c>
      <c r="N181" s="103">
        <f>VLOOKUP(B181,工作表9!$G$1:$H$3, 2, FALSE )</f>
        <v>14800</v>
      </c>
    </row>
    <row r="182" spans="1:14">
      <c r="A182" s="75"/>
      <c r="B182" s="344">
        <v>23</v>
      </c>
      <c r="C182" s="135" t="str">
        <f>VLOOKUP(B182,工作表9!$K$1:$L$3,2,FALSE)</f>
        <v>CHF3</v>
      </c>
      <c r="D182" s="108"/>
      <c r="E182" s="109"/>
      <c r="F182" s="110"/>
      <c r="G182" s="111"/>
      <c r="H182" s="192"/>
      <c r="I182" s="192"/>
      <c r="J182" s="192"/>
      <c r="K182" s="192"/>
      <c r="L182" s="192"/>
      <c r="M182" s="345">
        <f t="shared" si="2"/>
        <v>0</v>
      </c>
      <c r="N182" s="103">
        <f>VLOOKUP(B182,工作表9!$G$1:$H$3, 2, FALSE )</f>
        <v>14800</v>
      </c>
    </row>
    <row r="183" spans="1:14">
      <c r="A183" s="75"/>
      <c r="B183" s="344">
        <v>23</v>
      </c>
      <c r="C183" s="135" t="str">
        <f>VLOOKUP(B183,工作表9!$K$1:$L$3,2,FALSE)</f>
        <v>CHF3</v>
      </c>
      <c r="D183" s="108"/>
      <c r="E183" s="109"/>
      <c r="F183" s="110"/>
      <c r="G183" s="111"/>
      <c r="H183" s="192"/>
      <c r="I183" s="192"/>
      <c r="J183" s="192"/>
      <c r="K183" s="192"/>
      <c r="L183" s="192"/>
      <c r="M183" s="345">
        <f t="shared" si="2"/>
        <v>0</v>
      </c>
      <c r="N183" s="103">
        <f>VLOOKUP(B183,工作表9!$G$1:$H$3, 2, FALSE )</f>
        <v>14800</v>
      </c>
    </row>
    <row r="184" spans="1:14">
      <c r="A184" s="75"/>
      <c r="B184" s="344">
        <v>23</v>
      </c>
      <c r="C184" s="135" t="str">
        <f>VLOOKUP(B184,工作表9!$K$1:$L$3,2,FALSE)</f>
        <v>CHF3</v>
      </c>
      <c r="D184" s="108"/>
      <c r="E184" s="109"/>
      <c r="F184" s="110"/>
      <c r="G184" s="111"/>
      <c r="H184" s="192"/>
      <c r="I184" s="192"/>
      <c r="J184" s="192"/>
      <c r="K184" s="192"/>
      <c r="L184" s="192"/>
      <c r="M184" s="345">
        <f t="shared" si="2"/>
        <v>0</v>
      </c>
      <c r="N184" s="103">
        <f>VLOOKUP(B184,工作表9!$G$1:$H$3, 2, FALSE )</f>
        <v>14800</v>
      </c>
    </row>
    <row r="185" spans="1:14">
      <c r="A185" s="75"/>
      <c r="B185" s="344">
        <v>23</v>
      </c>
      <c r="C185" s="135" t="str">
        <f>VLOOKUP(B185,工作表9!$K$1:$L$3,2,FALSE)</f>
        <v>CHF3</v>
      </c>
      <c r="D185" s="108"/>
      <c r="E185" s="109"/>
      <c r="F185" s="110"/>
      <c r="G185" s="111"/>
      <c r="H185" s="192"/>
      <c r="I185" s="192"/>
      <c r="J185" s="192"/>
      <c r="K185" s="192"/>
      <c r="L185" s="192"/>
      <c r="M185" s="345">
        <f t="shared" si="2"/>
        <v>0</v>
      </c>
      <c r="N185" s="103">
        <f>VLOOKUP(B185,工作表9!$G$1:$H$3, 2, FALSE )</f>
        <v>14800</v>
      </c>
    </row>
    <row r="186" spans="1:14">
      <c r="A186" s="75"/>
      <c r="B186" s="344">
        <v>23</v>
      </c>
      <c r="C186" s="135" t="str">
        <f>VLOOKUP(B186,工作表9!$K$1:$L$3,2,FALSE)</f>
        <v>CHF3</v>
      </c>
      <c r="D186" s="108"/>
      <c r="E186" s="109"/>
      <c r="F186" s="110"/>
      <c r="G186" s="111"/>
      <c r="H186" s="192"/>
      <c r="I186" s="192"/>
      <c r="J186" s="192"/>
      <c r="K186" s="192"/>
      <c r="L186" s="192"/>
      <c r="M186" s="345">
        <f t="shared" si="2"/>
        <v>0</v>
      </c>
      <c r="N186" s="103">
        <f>VLOOKUP(B186,工作表9!$G$1:$H$3, 2, FALSE )</f>
        <v>14800</v>
      </c>
    </row>
    <row r="187" spans="1:14">
      <c r="A187" s="75"/>
      <c r="B187" s="344">
        <v>23</v>
      </c>
      <c r="C187" s="135" t="str">
        <f>VLOOKUP(B187,工作表9!$K$1:$L$3,2,FALSE)</f>
        <v>CHF3</v>
      </c>
      <c r="D187" s="108"/>
      <c r="E187" s="109"/>
      <c r="F187" s="110"/>
      <c r="G187" s="111"/>
      <c r="H187" s="192"/>
      <c r="I187" s="192"/>
      <c r="J187" s="192"/>
      <c r="K187" s="192"/>
      <c r="L187" s="192"/>
      <c r="M187" s="345">
        <f t="shared" si="2"/>
        <v>0</v>
      </c>
      <c r="N187" s="103">
        <f>VLOOKUP(B187,工作表9!$G$1:$H$3, 2, FALSE )</f>
        <v>14800</v>
      </c>
    </row>
    <row r="188" spans="1:14">
      <c r="A188" s="75"/>
      <c r="B188" s="344">
        <v>23</v>
      </c>
      <c r="C188" s="135" t="str">
        <f>VLOOKUP(B188,工作表9!$K$1:$L$3,2,FALSE)</f>
        <v>CHF3</v>
      </c>
      <c r="D188" s="108"/>
      <c r="E188" s="109"/>
      <c r="F188" s="110"/>
      <c r="G188" s="111"/>
      <c r="H188" s="192"/>
      <c r="I188" s="192"/>
      <c r="J188" s="192"/>
      <c r="K188" s="192"/>
      <c r="L188" s="192"/>
      <c r="M188" s="345">
        <f t="shared" si="2"/>
        <v>0</v>
      </c>
      <c r="N188" s="103">
        <f>VLOOKUP(B188,工作表9!$G$1:$H$3, 2, FALSE )</f>
        <v>14800</v>
      </c>
    </row>
    <row r="189" spans="1:14">
      <c r="A189" s="75"/>
      <c r="B189" s="344">
        <v>23</v>
      </c>
      <c r="C189" s="135" t="str">
        <f>VLOOKUP(B189,工作表9!$K$1:$L$3,2,FALSE)</f>
        <v>CHF3</v>
      </c>
      <c r="D189" s="108"/>
      <c r="E189" s="109"/>
      <c r="F189" s="110"/>
      <c r="G189" s="111"/>
      <c r="H189" s="192"/>
      <c r="I189" s="192"/>
      <c r="J189" s="192"/>
      <c r="K189" s="192"/>
      <c r="L189" s="192"/>
      <c r="M189" s="345">
        <f t="shared" si="2"/>
        <v>0</v>
      </c>
      <c r="N189" s="103">
        <f>VLOOKUP(B189,工作表9!$G$1:$H$3, 2, FALSE )</f>
        <v>14800</v>
      </c>
    </row>
    <row r="190" spans="1:14">
      <c r="A190" s="75"/>
      <c r="B190" s="344">
        <v>23</v>
      </c>
      <c r="C190" s="135" t="str">
        <f>VLOOKUP(B190,工作表9!$K$1:$L$3,2,FALSE)</f>
        <v>CHF3</v>
      </c>
      <c r="D190" s="108"/>
      <c r="E190" s="109"/>
      <c r="F190" s="110"/>
      <c r="G190" s="111"/>
      <c r="H190" s="192"/>
      <c r="I190" s="192"/>
      <c r="J190" s="192"/>
      <c r="K190" s="192"/>
      <c r="L190" s="192"/>
      <c r="M190" s="345">
        <f t="shared" si="2"/>
        <v>0</v>
      </c>
      <c r="N190" s="103">
        <f>VLOOKUP(B190,工作表9!$G$1:$H$3, 2, FALSE )</f>
        <v>14800</v>
      </c>
    </row>
    <row r="191" spans="1:14">
      <c r="A191" s="75"/>
      <c r="B191" s="344">
        <v>23</v>
      </c>
      <c r="C191" s="135" t="str">
        <f>VLOOKUP(B191,工作表9!$K$1:$L$3,2,FALSE)</f>
        <v>CHF3</v>
      </c>
      <c r="D191" s="108"/>
      <c r="E191" s="109"/>
      <c r="F191" s="110"/>
      <c r="G191" s="111"/>
      <c r="H191" s="192"/>
      <c r="I191" s="192"/>
      <c r="J191" s="192"/>
      <c r="K191" s="192"/>
      <c r="L191" s="192"/>
      <c r="M191" s="345">
        <f t="shared" si="2"/>
        <v>0</v>
      </c>
      <c r="N191" s="103">
        <f>VLOOKUP(B191,工作表9!$G$1:$H$3, 2, FALSE )</f>
        <v>14800</v>
      </c>
    </row>
    <row r="192" spans="1:14">
      <c r="A192" s="75"/>
      <c r="B192" s="344">
        <v>23</v>
      </c>
      <c r="C192" s="135" t="str">
        <f>VLOOKUP(B192,工作表9!$K$1:$L$3,2,FALSE)</f>
        <v>CHF3</v>
      </c>
      <c r="D192" s="108"/>
      <c r="E192" s="109"/>
      <c r="F192" s="110"/>
      <c r="G192" s="111"/>
      <c r="H192" s="192"/>
      <c r="I192" s="192"/>
      <c r="J192" s="192"/>
      <c r="K192" s="192"/>
      <c r="L192" s="192"/>
      <c r="M192" s="345">
        <f t="shared" si="2"/>
        <v>0</v>
      </c>
      <c r="N192" s="103">
        <f>VLOOKUP(B192,工作表9!$G$1:$H$3, 2, FALSE )</f>
        <v>14800</v>
      </c>
    </row>
    <row r="193" spans="1:14">
      <c r="A193" s="75"/>
      <c r="B193" s="344">
        <v>23</v>
      </c>
      <c r="C193" s="135" t="str">
        <f>VLOOKUP(B193,工作表9!$K$1:$L$3,2,FALSE)</f>
        <v>CHF3</v>
      </c>
      <c r="D193" s="108"/>
      <c r="E193" s="109"/>
      <c r="F193" s="110"/>
      <c r="G193" s="111"/>
      <c r="H193" s="192"/>
      <c r="I193" s="192"/>
      <c r="J193" s="192"/>
      <c r="K193" s="192"/>
      <c r="L193" s="192"/>
      <c r="M193" s="345">
        <f t="shared" si="2"/>
        <v>0</v>
      </c>
      <c r="N193" s="103">
        <f>VLOOKUP(B193,工作表9!$G$1:$H$3, 2, FALSE )</f>
        <v>14800</v>
      </c>
    </row>
    <row r="194" spans="1:14">
      <c r="A194" s="75"/>
      <c r="B194" s="344">
        <v>23</v>
      </c>
      <c r="C194" s="135" t="str">
        <f>VLOOKUP(B194,工作表9!$K$1:$L$3,2,FALSE)</f>
        <v>CHF3</v>
      </c>
      <c r="D194" s="108"/>
      <c r="E194" s="109"/>
      <c r="F194" s="110"/>
      <c r="G194" s="111"/>
      <c r="H194" s="192"/>
      <c r="I194" s="192"/>
      <c r="J194" s="192"/>
      <c r="K194" s="192"/>
      <c r="L194" s="192"/>
      <c r="M194" s="345">
        <f t="shared" si="2"/>
        <v>0</v>
      </c>
      <c r="N194" s="103">
        <f>VLOOKUP(B194,工作表9!$G$1:$H$3, 2, FALSE )</f>
        <v>14800</v>
      </c>
    </row>
    <row r="195" spans="1:14">
      <c r="A195" s="75"/>
      <c r="B195" s="344">
        <v>23</v>
      </c>
      <c r="C195" s="135" t="str">
        <f>VLOOKUP(B195,工作表9!$K$1:$L$3,2,FALSE)</f>
        <v>CHF3</v>
      </c>
      <c r="D195" s="108"/>
      <c r="E195" s="109"/>
      <c r="F195" s="110"/>
      <c r="G195" s="111"/>
      <c r="H195" s="192"/>
      <c r="I195" s="192"/>
      <c r="J195" s="192"/>
      <c r="K195" s="192"/>
      <c r="L195" s="192"/>
      <c r="M195" s="345">
        <f t="shared" si="2"/>
        <v>0</v>
      </c>
      <c r="N195" s="103">
        <f>VLOOKUP(B195,工作表9!$G$1:$H$3, 2, FALSE )</f>
        <v>14800</v>
      </c>
    </row>
    <row r="196" spans="1:14">
      <c r="A196" s="75"/>
      <c r="B196" s="344">
        <v>23</v>
      </c>
      <c r="C196" s="135" t="str">
        <f>VLOOKUP(B196,工作表9!$K$1:$L$3,2,FALSE)</f>
        <v>CHF3</v>
      </c>
      <c r="D196" s="108"/>
      <c r="E196" s="109"/>
      <c r="F196" s="110"/>
      <c r="G196" s="111"/>
      <c r="H196" s="192"/>
      <c r="I196" s="192"/>
      <c r="J196" s="192"/>
      <c r="K196" s="192"/>
      <c r="L196" s="192"/>
      <c r="M196" s="345">
        <f t="shared" si="2"/>
        <v>0</v>
      </c>
      <c r="N196" s="103">
        <f>VLOOKUP(B196,工作表9!$G$1:$H$3, 2, FALSE )</f>
        <v>14800</v>
      </c>
    </row>
    <row r="197" spans="1:14">
      <c r="A197" s="75"/>
      <c r="B197" s="344">
        <v>23</v>
      </c>
      <c r="C197" s="135" t="str">
        <f>VLOOKUP(B197,工作表9!$K$1:$L$3,2,FALSE)</f>
        <v>CHF3</v>
      </c>
      <c r="D197" s="108"/>
      <c r="E197" s="109"/>
      <c r="F197" s="110"/>
      <c r="G197" s="111"/>
      <c r="H197" s="192"/>
      <c r="I197" s="192"/>
      <c r="J197" s="192"/>
      <c r="K197" s="192"/>
      <c r="L197" s="192"/>
      <c r="M197" s="345">
        <f t="shared" si="2"/>
        <v>0</v>
      </c>
      <c r="N197" s="103">
        <f>VLOOKUP(B197,工作表9!$G$1:$H$3, 2, FALSE )</f>
        <v>14800</v>
      </c>
    </row>
    <row r="198" spans="1:14">
      <c r="A198" s="75"/>
      <c r="B198" s="344">
        <v>23</v>
      </c>
      <c r="C198" s="135" t="str">
        <f>VLOOKUP(B198,工作表9!$K$1:$L$3,2,FALSE)</f>
        <v>CHF3</v>
      </c>
      <c r="D198" s="108"/>
      <c r="E198" s="109"/>
      <c r="F198" s="110"/>
      <c r="G198" s="111"/>
      <c r="H198" s="192"/>
      <c r="I198" s="192"/>
      <c r="J198" s="192"/>
      <c r="K198" s="192"/>
      <c r="L198" s="192"/>
      <c r="M198" s="345">
        <f t="shared" si="2"/>
        <v>0</v>
      </c>
      <c r="N198" s="103">
        <f>VLOOKUP(B198,工作表9!$G$1:$H$3, 2, FALSE )</f>
        <v>14800</v>
      </c>
    </row>
    <row r="199" spans="1:14">
      <c r="A199" s="75"/>
      <c r="B199" s="344">
        <v>23</v>
      </c>
      <c r="C199" s="135" t="str">
        <f>VLOOKUP(B199,工作表9!$K$1:$L$3,2,FALSE)</f>
        <v>CHF3</v>
      </c>
      <c r="D199" s="108"/>
      <c r="E199" s="109"/>
      <c r="F199" s="110"/>
      <c r="G199" s="111"/>
      <c r="H199" s="192"/>
      <c r="I199" s="192"/>
      <c r="J199" s="192"/>
      <c r="K199" s="192"/>
      <c r="L199" s="192"/>
      <c r="M199" s="345">
        <f t="shared" si="2"/>
        <v>0</v>
      </c>
      <c r="N199" s="103">
        <f>VLOOKUP(B199,工作表9!$G$1:$H$3, 2, FALSE )</f>
        <v>14800</v>
      </c>
    </row>
    <row r="200" spans="1:14">
      <c r="A200" s="75"/>
      <c r="B200" s="344">
        <v>23</v>
      </c>
      <c r="C200" s="135" t="str">
        <f>VLOOKUP(B200,工作表9!$K$1:$L$3,2,FALSE)</f>
        <v>CHF3</v>
      </c>
      <c r="D200" s="108"/>
      <c r="E200" s="109"/>
      <c r="F200" s="110"/>
      <c r="G200" s="111"/>
      <c r="H200" s="192"/>
      <c r="I200" s="192"/>
      <c r="J200" s="192"/>
      <c r="K200" s="192"/>
      <c r="L200" s="192"/>
      <c r="M200" s="345">
        <f t="shared" si="2"/>
        <v>0</v>
      </c>
      <c r="N200" s="103">
        <f>VLOOKUP(B200,工作表9!$G$1:$H$3, 2, FALSE )</f>
        <v>14800</v>
      </c>
    </row>
    <row r="201" spans="1:14">
      <c r="A201" s="75"/>
      <c r="B201" s="344">
        <v>23</v>
      </c>
      <c r="C201" s="135" t="str">
        <f>VLOOKUP(B201,工作表9!$K$1:$L$3,2,FALSE)</f>
        <v>CHF3</v>
      </c>
      <c r="D201" s="108"/>
      <c r="E201" s="109"/>
      <c r="F201" s="110"/>
      <c r="G201" s="111"/>
      <c r="H201" s="192"/>
      <c r="I201" s="192"/>
      <c r="J201" s="192"/>
      <c r="K201" s="192"/>
      <c r="L201" s="192"/>
      <c r="M201" s="345">
        <f t="shared" si="2"/>
        <v>0</v>
      </c>
      <c r="N201" s="103">
        <f>VLOOKUP(B201,工作表9!$G$1:$H$3, 2, FALSE )</f>
        <v>14800</v>
      </c>
    </row>
    <row r="202" spans="1:14">
      <c r="A202" s="75"/>
      <c r="B202" s="344">
        <v>23</v>
      </c>
      <c r="C202" s="135" t="str">
        <f>VLOOKUP(B202,工作表9!$K$1:$L$3,2,FALSE)</f>
        <v>CHF3</v>
      </c>
      <c r="D202" s="108"/>
      <c r="E202" s="109"/>
      <c r="F202" s="110"/>
      <c r="G202" s="111"/>
      <c r="H202" s="192"/>
      <c r="I202" s="192"/>
      <c r="J202" s="192"/>
      <c r="K202" s="192"/>
      <c r="L202" s="192"/>
      <c r="M202" s="345">
        <f t="shared" si="2"/>
        <v>0</v>
      </c>
      <c r="N202" s="103">
        <f>VLOOKUP(B202,工作表9!$G$1:$H$3, 2, FALSE )</f>
        <v>14800</v>
      </c>
    </row>
    <row r="203" spans="1:14">
      <c r="A203" s="75"/>
      <c r="B203" s="344">
        <v>23</v>
      </c>
      <c r="C203" s="135" t="str">
        <f>VLOOKUP(B203,工作表9!$K$1:$L$3,2,FALSE)</f>
        <v>CHF3</v>
      </c>
      <c r="D203" s="108"/>
      <c r="E203" s="109"/>
      <c r="F203" s="110"/>
      <c r="G203" s="111"/>
      <c r="H203" s="192"/>
      <c r="I203" s="192"/>
      <c r="J203" s="192"/>
      <c r="K203" s="192"/>
      <c r="L203" s="192"/>
      <c r="M203" s="345">
        <f t="shared" si="2"/>
        <v>0</v>
      </c>
      <c r="N203" s="103">
        <f>VLOOKUP(B203,工作表9!$G$1:$H$3, 2, FALSE )</f>
        <v>14800</v>
      </c>
    </row>
    <row r="204" spans="1:14">
      <c r="A204" s="75"/>
      <c r="B204" s="344">
        <v>23</v>
      </c>
      <c r="C204" s="135" t="str">
        <f>VLOOKUP(B204,工作表9!$K$1:$L$3,2,FALSE)</f>
        <v>CHF3</v>
      </c>
      <c r="D204" s="108"/>
      <c r="E204" s="109"/>
      <c r="F204" s="110"/>
      <c r="G204" s="111"/>
      <c r="H204" s="192"/>
      <c r="I204" s="192"/>
      <c r="J204" s="192"/>
      <c r="K204" s="192"/>
      <c r="L204" s="192"/>
      <c r="M204" s="345">
        <f t="shared" ref="M204:M267" si="3">F204*G204*(1-L204)*N204+F204*H204*K204*(1-0.99)*92+F204*I204*K204*(1-0.99)*675+F204*J204*K204*(1-0.98)*14800</f>
        <v>0</v>
      </c>
      <c r="N204" s="103">
        <f>VLOOKUP(B204,工作表9!$G$1:$H$3, 2, FALSE )</f>
        <v>14800</v>
      </c>
    </row>
    <row r="205" spans="1:14">
      <c r="A205" s="75"/>
      <c r="B205" s="344">
        <v>23</v>
      </c>
      <c r="C205" s="135" t="str">
        <f>VLOOKUP(B205,工作表9!$K$1:$L$3,2,FALSE)</f>
        <v>CHF3</v>
      </c>
      <c r="D205" s="108"/>
      <c r="E205" s="109"/>
      <c r="F205" s="110"/>
      <c r="G205" s="111"/>
      <c r="H205" s="192"/>
      <c r="I205" s="192"/>
      <c r="J205" s="192"/>
      <c r="K205" s="192"/>
      <c r="L205" s="192"/>
      <c r="M205" s="345">
        <f t="shared" si="3"/>
        <v>0</v>
      </c>
      <c r="N205" s="103">
        <f>VLOOKUP(B205,工作表9!$G$1:$H$3, 2, FALSE )</f>
        <v>14800</v>
      </c>
    </row>
    <row r="206" spans="1:14">
      <c r="A206" s="75"/>
      <c r="B206" s="344">
        <v>23</v>
      </c>
      <c r="C206" s="135" t="str">
        <f>VLOOKUP(B206,工作表9!$K$1:$L$3,2,FALSE)</f>
        <v>CHF3</v>
      </c>
      <c r="D206" s="108"/>
      <c r="E206" s="109"/>
      <c r="F206" s="110"/>
      <c r="G206" s="111"/>
      <c r="H206" s="192"/>
      <c r="I206" s="192"/>
      <c r="J206" s="192"/>
      <c r="K206" s="192"/>
      <c r="L206" s="192"/>
      <c r="M206" s="345">
        <f t="shared" si="3"/>
        <v>0</v>
      </c>
      <c r="N206" s="103">
        <f>VLOOKUP(B206,工作表9!$G$1:$H$3, 2, FALSE )</f>
        <v>14800</v>
      </c>
    </row>
    <row r="207" spans="1:14">
      <c r="A207" s="75"/>
      <c r="B207" s="344">
        <v>23</v>
      </c>
      <c r="C207" s="135" t="str">
        <f>VLOOKUP(B207,工作表9!$K$1:$L$3,2,FALSE)</f>
        <v>CHF3</v>
      </c>
      <c r="D207" s="108"/>
      <c r="E207" s="109"/>
      <c r="F207" s="110"/>
      <c r="G207" s="111"/>
      <c r="H207" s="192"/>
      <c r="I207" s="192"/>
      <c r="J207" s="192"/>
      <c r="K207" s="192"/>
      <c r="L207" s="192"/>
      <c r="M207" s="345">
        <f t="shared" si="3"/>
        <v>0</v>
      </c>
      <c r="N207" s="103">
        <f>VLOOKUP(B207,工作表9!$G$1:$H$3, 2, FALSE )</f>
        <v>14800</v>
      </c>
    </row>
    <row r="208" spans="1:14">
      <c r="A208" s="75"/>
      <c r="B208" s="344">
        <v>23</v>
      </c>
      <c r="C208" s="135" t="str">
        <f>VLOOKUP(B208,工作表9!$K$1:$L$3,2,FALSE)</f>
        <v>CHF3</v>
      </c>
      <c r="D208" s="108"/>
      <c r="E208" s="109"/>
      <c r="F208" s="110"/>
      <c r="G208" s="111"/>
      <c r="H208" s="192"/>
      <c r="I208" s="192"/>
      <c r="J208" s="192"/>
      <c r="K208" s="192"/>
      <c r="L208" s="192"/>
      <c r="M208" s="345">
        <f t="shared" si="3"/>
        <v>0</v>
      </c>
      <c r="N208" s="103">
        <f>VLOOKUP(B208,工作表9!$G$1:$H$3, 2, FALSE )</f>
        <v>14800</v>
      </c>
    </row>
    <row r="209" spans="1:14">
      <c r="A209" s="75"/>
      <c r="B209" s="344">
        <v>23</v>
      </c>
      <c r="C209" s="135" t="str">
        <f>VLOOKUP(B209,工作表9!$K$1:$L$3,2,FALSE)</f>
        <v>CHF3</v>
      </c>
      <c r="D209" s="108"/>
      <c r="E209" s="109"/>
      <c r="F209" s="110"/>
      <c r="G209" s="111"/>
      <c r="H209" s="192"/>
      <c r="I209" s="192"/>
      <c r="J209" s="192"/>
      <c r="K209" s="192"/>
      <c r="L209" s="192"/>
      <c r="M209" s="345">
        <f t="shared" si="3"/>
        <v>0</v>
      </c>
      <c r="N209" s="103">
        <f>VLOOKUP(B209,工作表9!$G$1:$H$3, 2, FALSE )</f>
        <v>14800</v>
      </c>
    </row>
    <row r="210" spans="1:14">
      <c r="A210" s="75"/>
      <c r="B210" s="344">
        <v>23</v>
      </c>
      <c r="C210" s="135" t="str">
        <f>VLOOKUP(B210,工作表9!$K$1:$L$3,2,FALSE)</f>
        <v>CHF3</v>
      </c>
      <c r="D210" s="108"/>
      <c r="E210" s="109"/>
      <c r="F210" s="110"/>
      <c r="G210" s="111"/>
      <c r="H210" s="192"/>
      <c r="I210" s="192"/>
      <c r="J210" s="192"/>
      <c r="K210" s="192"/>
      <c r="L210" s="192"/>
      <c r="M210" s="345">
        <f t="shared" si="3"/>
        <v>0</v>
      </c>
      <c r="N210" s="103">
        <f>VLOOKUP(B210,工作表9!$G$1:$H$3, 2, FALSE )</f>
        <v>14800</v>
      </c>
    </row>
    <row r="211" spans="1:14">
      <c r="A211" s="75"/>
      <c r="B211" s="344">
        <v>23</v>
      </c>
      <c r="C211" s="135" t="str">
        <f>VLOOKUP(B211,工作表9!$K$1:$L$3,2,FALSE)</f>
        <v>CHF3</v>
      </c>
      <c r="D211" s="108"/>
      <c r="E211" s="109"/>
      <c r="F211" s="110"/>
      <c r="G211" s="111"/>
      <c r="H211" s="192"/>
      <c r="I211" s="192"/>
      <c r="J211" s="192"/>
      <c r="K211" s="192"/>
      <c r="L211" s="192"/>
      <c r="M211" s="345">
        <f t="shared" si="3"/>
        <v>0</v>
      </c>
      <c r="N211" s="103">
        <f>VLOOKUP(B211,工作表9!$G$1:$H$3, 2, FALSE )</f>
        <v>14800</v>
      </c>
    </row>
    <row r="212" spans="1:14">
      <c r="A212" s="75"/>
      <c r="B212" s="344">
        <v>23</v>
      </c>
      <c r="C212" s="135" t="str">
        <f>VLOOKUP(B212,工作表9!$K$1:$L$3,2,FALSE)</f>
        <v>CHF3</v>
      </c>
      <c r="D212" s="108"/>
      <c r="E212" s="109"/>
      <c r="F212" s="110"/>
      <c r="G212" s="111"/>
      <c r="H212" s="192"/>
      <c r="I212" s="192"/>
      <c r="J212" s="192"/>
      <c r="K212" s="192"/>
      <c r="L212" s="192"/>
      <c r="M212" s="345">
        <f t="shared" si="3"/>
        <v>0</v>
      </c>
      <c r="N212" s="103">
        <f>VLOOKUP(B212,工作表9!$G$1:$H$3, 2, FALSE )</f>
        <v>14800</v>
      </c>
    </row>
    <row r="213" spans="1:14">
      <c r="A213" s="75"/>
      <c r="B213" s="344">
        <v>23</v>
      </c>
      <c r="C213" s="135" t="str">
        <f>VLOOKUP(B213,工作表9!$K$1:$L$3,2,FALSE)</f>
        <v>CHF3</v>
      </c>
      <c r="D213" s="108"/>
      <c r="E213" s="109"/>
      <c r="F213" s="110"/>
      <c r="G213" s="111"/>
      <c r="H213" s="192"/>
      <c r="I213" s="192"/>
      <c r="J213" s="192"/>
      <c r="K213" s="192"/>
      <c r="L213" s="192"/>
      <c r="M213" s="345">
        <f t="shared" si="3"/>
        <v>0</v>
      </c>
      <c r="N213" s="103">
        <f>VLOOKUP(B213,工作表9!$G$1:$H$3, 2, FALSE )</f>
        <v>14800</v>
      </c>
    </row>
    <row r="214" spans="1:14">
      <c r="A214" s="75"/>
      <c r="B214" s="344">
        <v>23</v>
      </c>
      <c r="C214" s="135" t="str">
        <f>VLOOKUP(B214,工作表9!$K$1:$L$3,2,FALSE)</f>
        <v>CHF3</v>
      </c>
      <c r="D214" s="108"/>
      <c r="E214" s="109"/>
      <c r="F214" s="110"/>
      <c r="G214" s="111"/>
      <c r="H214" s="192"/>
      <c r="I214" s="192"/>
      <c r="J214" s="192"/>
      <c r="K214" s="192"/>
      <c r="L214" s="192"/>
      <c r="M214" s="345">
        <f t="shared" si="3"/>
        <v>0</v>
      </c>
      <c r="N214" s="103">
        <f>VLOOKUP(B214,工作表9!$G$1:$H$3, 2, FALSE )</f>
        <v>14800</v>
      </c>
    </row>
    <row r="215" spans="1:14">
      <c r="A215" s="75"/>
      <c r="B215" s="344">
        <v>23</v>
      </c>
      <c r="C215" s="135" t="str">
        <f>VLOOKUP(B215,工作表9!$K$1:$L$3,2,FALSE)</f>
        <v>CHF3</v>
      </c>
      <c r="D215" s="108"/>
      <c r="E215" s="109"/>
      <c r="F215" s="110"/>
      <c r="G215" s="111"/>
      <c r="H215" s="192"/>
      <c r="I215" s="192"/>
      <c r="J215" s="192"/>
      <c r="K215" s="192"/>
      <c r="L215" s="192"/>
      <c r="M215" s="345">
        <f t="shared" si="3"/>
        <v>0</v>
      </c>
      <c r="N215" s="103">
        <f>VLOOKUP(B215,工作表9!$G$1:$H$3, 2, FALSE )</f>
        <v>14800</v>
      </c>
    </row>
    <row r="216" spans="1:14">
      <c r="A216" s="75"/>
      <c r="B216" s="344">
        <v>23</v>
      </c>
      <c r="C216" s="135" t="str">
        <f>VLOOKUP(B216,工作表9!$K$1:$L$3,2,FALSE)</f>
        <v>CHF3</v>
      </c>
      <c r="D216" s="108"/>
      <c r="E216" s="109"/>
      <c r="F216" s="110"/>
      <c r="G216" s="111"/>
      <c r="H216" s="192"/>
      <c r="I216" s="192"/>
      <c r="J216" s="192"/>
      <c r="K216" s="192"/>
      <c r="L216" s="192"/>
      <c r="M216" s="345">
        <f t="shared" si="3"/>
        <v>0</v>
      </c>
      <c r="N216" s="103">
        <f>VLOOKUP(B216,工作表9!$G$1:$H$3, 2, FALSE )</f>
        <v>14800</v>
      </c>
    </row>
    <row r="217" spans="1:14">
      <c r="A217" s="75"/>
      <c r="B217" s="344">
        <v>23</v>
      </c>
      <c r="C217" s="135" t="str">
        <f>VLOOKUP(B217,工作表9!$K$1:$L$3,2,FALSE)</f>
        <v>CHF3</v>
      </c>
      <c r="D217" s="108"/>
      <c r="E217" s="109"/>
      <c r="F217" s="110"/>
      <c r="G217" s="111"/>
      <c r="H217" s="192"/>
      <c r="I217" s="192"/>
      <c r="J217" s="192"/>
      <c r="K217" s="192"/>
      <c r="L217" s="192"/>
      <c r="M217" s="345">
        <f t="shared" si="3"/>
        <v>0</v>
      </c>
      <c r="N217" s="103">
        <f>VLOOKUP(B217,工作表9!$G$1:$H$3, 2, FALSE )</f>
        <v>14800</v>
      </c>
    </row>
    <row r="218" spans="1:14">
      <c r="A218" s="75"/>
      <c r="B218" s="344">
        <v>23</v>
      </c>
      <c r="C218" s="135" t="str">
        <f>VLOOKUP(B218,工作表9!$K$1:$L$3,2,FALSE)</f>
        <v>CHF3</v>
      </c>
      <c r="D218" s="108"/>
      <c r="E218" s="109"/>
      <c r="F218" s="110"/>
      <c r="G218" s="111"/>
      <c r="H218" s="192"/>
      <c r="I218" s="192"/>
      <c r="J218" s="192"/>
      <c r="K218" s="192"/>
      <c r="L218" s="192"/>
      <c r="M218" s="345">
        <f t="shared" si="3"/>
        <v>0</v>
      </c>
      <c r="N218" s="103">
        <f>VLOOKUP(B218,工作表9!$G$1:$H$3, 2, FALSE )</f>
        <v>14800</v>
      </c>
    </row>
    <row r="219" spans="1:14">
      <c r="A219" s="75"/>
      <c r="B219" s="344">
        <v>23</v>
      </c>
      <c r="C219" s="135" t="str">
        <f>VLOOKUP(B219,工作表9!$K$1:$L$3,2,FALSE)</f>
        <v>CHF3</v>
      </c>
      <c r="D219" s="108"/>
      <c r="E219" s="109"/>
      <c r="F219" s="110"/>
      <c r="G219" s="111"/>
      <c r="H219" s="192"/>
      <c r="I219" s="192"/>
      <c r="J219" s="192"/>
      <c r="K219" s="192"/>
      <c r="L219" s="192"/>
      <c r="M219" s="345">
        <f t="shared" si="3"/>
        <v>0</v>
      </c>
      <c r="N219" s="103">
        <f>VLOOKUP(B219,工作表9!$G$1:$H$3, 2, FALSE )</f>
        <v>14800</v>
      </c>
    </row>
    <row r="220" spans="1:14">
      <c r="A220" s="75"/>
      <c r="B220" s="344">
        <v>23</v>
      </c>
      <c r="C220" s="135" t="str">
        <f>VLOOKUP(B220,工作表9!$K$1:$L$3,2,FALSE)</f>
        <v>CHF3</v>
      </c>
      <c r="D220" s="108"/>
      <c r="E220" s="109"/>
      <c r="F220" s="110"/>
      <c r="G220" s="111"/>
      <c r="H220" s="192"/>
      <c r="I220" s="192"/>
      <c r="J220" s="192"/>
      <c r="K220" s="192"/>
      <c r="L220" s="192"/>
      <c r="M220" s="345">
        <f t="shared" si="3"/>
        <v>0</v>
      </c>
      <c r="N220" s="103">
        <f>VLOOKUP(B220,工作表9!$G$1:$H$3, 2, FALSE )</f>
        <v>14800</v>
      </c>
    </row>
    <row r="221" spans="1:14">
      <c r="A221" s="75"/>
      <c r="B221" s="344">
        <v>23</v>
      </c>
      <c r="C221" s="135" t="str">
        <f>VLOOKUP(B221,工作表9!$K$1:$L$3,2,FALSE)</f>
        <v>CHF3</v>
      </c>
      <c r="D221" s="108"/>
      <c r="E221" s="109"/>
      <c r="F221" s="110"/>
      <c r="G221" s="111"/>
      <c r="H221" s="192"/>
      <c r="I221" s="192"/>
      <c r="J221" s="192"/>
      <c r="K221" s="192"/>
      <c r="L221" s="192"/>
      <c r="M221" s="345">
        <f t="shared" si="3"/>
        <v>0</v>
      </c>
      <c r="N221" s="103">
        <f>VLOOKUP(B221,工作表9!$G$1:$H$3, 2, FALSE )</f>
        <v>14800</v>
      </c>
    </row>
    <row r="222" spans="1:14">
      <c r="A222" s="75"/>
      <c r="B222" s="344">
        <v>23</v>
      </c>
      <c r="C222" s="135" t="str">
        <f>VLOOKUP(B222,工作表9!$K$1:$L$3,2,FALSE)</f>
        <v>CHF3</v>
      </c>
      <c r="D222" s="108"/>
      <c r="E222" s="109"/>
      <c r="F222" s="110"/>
      <c r="G222" s="111"/>
      <c r="H222" s="192"/>
      <c r="I222" s="192"/>
      <c r="J222" s="192"/>
      <c r="K222" s="192"/>
      <c r="L222" s="192"/>
      <c r="M222" s="345">
        <f t="shared" si="3"/>
        <v>0</v>
      </c>
      <c r="N222" s="103">
        <f>VLOOKUP(B222,工作表9!$G$1:$H$3, 2, FALSE )</f>
        <v>14800</v>
      </c>
    </row>
    <row r="223" spans="1:14">
      <c r="A223" s="75"/>
      <c r="B223" s="344">
        <v>23</v>
      </c>
      <c r="C223" s="135" t="str">
        <f>VLOOKUP(B223,工作表9!$K$1:$L$3,2,FALSE)</f>
        <v>CHF3</v>
      </c>
      <c r="D223" s="108"/>
      <c r="E223" s="109"/>
      <c r="F223" s="110"/>
      <c r="G223" s="111"/>
      <c r="H223" s="192"/>
      <c r="I223" s="192"/>
      <c r="J223" s="192"/>
      <c r="K223" s="192"/>
      <c r="L223" s="192"/>
      <c r="M223" s="345">
        <f t="shared" si="3"/>
        <v>0</v>
      </c>
      <c r="N223" s="103">
        <f>VLOOKUP(B223,工作表9!$G$1:$H$3, 2, FALSE )</f>
        <v>14800</v>
      </c>
    </row>
    <row r="224" spans="1:14">
      <c r="A224" s="75"/>
      <c r="B224" s="344">
        <v>23</v>
      </c>
      <c r="C224" s="135" t="str">
        <f>VLOOKUP(B224,工作表9!$K$1:$L$3,2,FALSE)</f>
        <v>CHF3</v>
      </c>
      <c r="D224" s="108"/>
      <c r="E224" s="109"/>
      <c r="F224" s="110"/>
      <c r="G224" s="111"/>
      <c r="H224" s="192"/>
      <c r="I224" s="192"/>
      <c r="J224" s="192"/>
      <c r="K224" s="192"/>
      <c r="L224" s="192"/>
      <c r="M224" s="345">
        <f t="shared" si="3"/>
        <v>0</v>
      </c>
      <c r="N224" s="103">
        <f>VLOOKUP(B224,工作表9!$G$1:$H$3, 2, FALSE )</f>
        <v>14800</v>
      </c>
    </row>
    <row r="225" spans="1:14">
      <c r="A225" s="75"/>
      <c r="B225" s="344">
        <v>23</v>
      </c>
      <c r="C225" s="135" t="str">
        <f>VLOOKUP(B225,工作表9!$K$1:$L$3,2,FALSE)</f>
        <v>CHF3</v>
      </c>
      <c r="D225" s="108"/>
      <c r="E225" s="109"/>
      <c r="F225" s="110"/>
      <c r="G225" s="111"/>
      <c r="H225" s="192"/>
      <c r="I225" s="192"/>
      <c r="J225" s="192"/>
      <c r="K225" s="192"/>
      <c r="L225" s="192"/>
      <c r="M225" s="345">
        <f t="shared" si="3"/>
        <v>0</v>
      </c>
      <c r="N225" s="103">
        <f>VLOOKUP(B225,工作表9!$G$1:$H$3, 2, FALSE )</f>
        <v>14800</v>
      </c>
    </row>
    <row r="226" spans="1:14">
      <c r="A226" s="75"/>
      <c r="B226" s="344">
        <v>23</v>
      </c>
      <c r="C226" s="135" t="str">
        <f>VLOOKUP(B226,工作表9!$K$1:$L$3,2,FALSE)</f>
        <v>CHF3</v>
      </c>
      <c r="D226" s="108"/>
      <c r="E226" s="109"/>
      <c r="F226" s="110"/>
      <c r="G226" s="111"/>
      <c r="H226" s="192"/>
      <c r="I226" s="192"/>
      <c r="J226" s="192"/>
      <c r="K226" s="192"/>
      <c r="L226" s="192"/>
      <c r="M226" s="345">
        <f t="shared" si="3"/>
        <v>0</v>
      </c>
      <c r="N226" s="103">
        <f>VLOOKUP(B226,工作表9!$G$1:$H$3, 2, FALSE )</f>
        <v>14800</v>
      </c>
    </row>
    <row r="227" spans="1:14">
      <c r="A227" s="75"/>
      <c r="B227" s="344">
        <v>23</v>
      </c>
      <c r="C227" s="135" t="str">
        <f>VLOOKUP(B227,工作表9!$K$1:$L$3,2,FALSE)</f>
        <v>CHF3</v>
      </c>
      <c r="D227" s="108"/>
      <c r="E227" s="109"/>
      <c r="F227" s="110"/>
      <c r="G227" s="111"/>
      <c r="H227" s="192"/>
      <c r="I227" s="192"/>
      <c r="J227" s="192"/>
      <c r="K227" s="192"/>
      <c r="L227" s="192"/>
      <c r="M227" s="345">
        <f t="shared" si="3"/>
        <v>0</v>
      </c>
      <c r="N227" s="103">
        <f>VLOOKUP(B227,工作表9!$G$1:$H$3, 2, FALSE )</f>
        <v>14800</v>
      </c>
    </row>
    <row r="228" spans="1:14">
      <c r="A228" s="75"/>
      <c r="B228" s="344">
        <v>23</v>
      </c>
      <c r="C228" s="135" t="str">
        <f>VLOOKUP(B228,工作表9!$K$1:$L$3,2,FALSE)</f>
        <v>CHF3</v>
      </c>
      <c r="D228" s="108"/>
      <c r="E228" s="109"/>
      <c r="F228" s="110"/>
      <c r="G228" s="111"/>
      <c r="H228" s="192"/>
      <c r="I228" s="192"/>
      <c r="J228" s="192"/>
      <c r="K228" s="192"/>
      <c r="L228" s="192"/>
      <c r="M228" s="345">
        <f t="shared" si="3"/>
        <v>0</v>
      </c>
      <c r="N228" s="103">
        <f>VLOOKUP(B228,工作表9!$G$1:$H$3, 2, FALSE )</f>
        <v>14800</v>
      </c>
    </row>
    <row r="229" spans="1:14">
      <c r="A229" s="75"/>
      <c r="B229" s="344">
        <v>23</v>
      </c>
      <c r="C229" s="135" t="str">
        <f>VLOOKUP(B229,工作表9!$K$1:$L$3,2,FALSE)</f>
        <v>CHF3</v>
      </c>
      <c r="D229" s="108"/>
      <c r="E229" s="109"/>
      <c r="F229" s="110"/>
      <c r="G229" s="111"/>
      <c r="H229" s="192"/>
      <c r="I229" s="192"/>
      <c r="J229" s="192"/>
      <c r="K229" s="192"/>
      <c r="L229" s="192"/>
      <c r="M229" s="345">
        <f t="shared" si="3"/>
        <v>0</v>
      </c>
      <c r="N229" s="103">
        <f>VLOOKUP(B229,工作表9!$G$1:$H$3, 2, FALSE )</f>
        <v>14800</v>
      </c>
    </row>
    <row r="230" spans="1:14">
      <c r="A230" s="75"/>
      <c r="B230" s="344">
        <v>23</v>
      </c>
      <c r="C230" s="135" t="str">
        <f>VLOOKUP(B230,工作表9!$K$1:$L$3,2,FALSE)</f>
        <v>CHF3</v>
      </c>
      <c r="D230" s="108"/>
      <c r="E230" s="109"/>
      <c r="F230" s="110"/>
      <c r="G230" s="111"/>
      <c r="H230" s="192"/>
      <c r="I230" s="192"/>
      <c r="J230" s="192"/>
      <c r="K230" s="192"/>
      <c r="L230" s="192"/>
      <c r="M230" s="345">
        <f t="shared" si="3"/>
        <v>0</v>
      </c>
      <c r="N230" s="103">
        <f>VLOOKUP(B230,工作表9!$G$1:$H$3, 2, FALSE )</f>
        <v>14800</v>
      </c>
    </row>
    <row r="231" spans="1:14">
      <c r="A231" s="75"/>
      <c r="B231" s="344">
        <v>23</v>
      </c>
      <c r="C231" s="135" t="str">
        <f>VLOOKUP(B231,工作表9!$K$1:$L$3,2,FALSE)</f>
        <v>CHF3</v>
      </c>
      <c r="D231" s="108"/>
      <c r="E231" s="109"/>
      <c r="F231" s="110"/>
      <c r="G231" s="111"/>
      <c r="H231" s="192"/>
      <c r="I231" s="192"/>
      <c r="J231" s="192"/>
      <c r="K231" s="192"/>
      <c r="L231" s="192"/>
      <c r="M231" s="345">
        <f t="shared" si="3"/>
        <v>0</v>
      </c>
      <c r="N231" s="103">
        <f>VLOOKUP(B231,工作表9!$G$1:$H$3, 2, FALSE )</f>
        <v>14800</v>
      </c>
    </row>
    <row r="232" spans="1:14">
      <c r="A232" s="75"/>
      <c r="B232" s="344">
        <v>23</v>
      </c>
      <c r="C232" s="135" t="str">
        <f>VLOOKUP(B232,工作表9!$K$1:$L$3,2,FALSE)</f>
        <v>CHF3</v>
      </c>
      <c r="D232" s="108"/>
      <c r="E232" s="109"/>
      <c r="F232" s="110"/>
      <c r="G232" s="111"/>
      <c r="H232" s="192"/>
      <c r="I232" s="192"/>
      <c r="J232" s="192"/>
      <c r="K232" s="192"/>
      <c r="L232" s="192"/>
      <c r="M232" s="345">
        <f t="shared" si="3"/>
        <v>0</v>
      </c>
      <c r="N232" s="103">
        <f>VLOOKUP(B232,工作表9!$G$1:$H$3, 2, FALSE )</f>
        <v>14800</v>
      </c>
    </row>
    <row r="233" spans="1:14">
      <c r="A233" s="75"/>
      <c r="B233" s="344">
        <v>23</v>
      </c>
      <c r="C233" s="135" t="str">
        <f>VLOOKUP(B233,工作表9!$K$1:$L$3,2,FALSE)</f>
        <v>CHF3</v>
      </c>
      <c r="D233" s="108"/>
      <c r="E233" s="109"/>
      <c r="F233" s="110"/>
      <c r="G233" s="111"/>
      <c r="H233" s="192"/>
      <c r="I233" s="192"/>
      <c r="J233" s="192"/>
      <c r="K233" s="192"/>
      <c r="L233" s="192"/>
      <c r="M233" s="345">
        <f t="shared" si="3"/>
        <v>0</v>
      </c>
      <c r="N233" s="103">
        <f>VLOOKUP(B233,工作表9!$G$1:$H$3, 2, FALSE )</f>
        <v>14800</v>
      </c>
    </row>
    <row r="234" spans="1:14">
      <c r="A234" s="75"/>
      <c r="B234" s="344">
        <v>23</v>
      </c>
      <c r="C234" s="135" t="str">
        <f>VLOOKUP(B234,工作表9!$K$1:$L$3,2,FALSE)</f>
        <v>CHF3</v>
      </c>
      <c r="D234" s="108"/>
      <c r="E234" s="109"/>
      <c r="F234" s="110"/>
      <c r="G234" s="111"/>
      <c r="H234" s="192"/>
      <c r="I234" s="192"/>
      <c r="J234" s="192"/>
      <c r="K234" s="192"/>
      <c r="L234" s="192"/>
      <c r="M234" s="345">
        <f t="shared" si="3"/>
        <v>0</v>
      </c>
      <c r="N234" s="103">
        <f>VLOOKUP(B234,工作表9!$G$1:$H$3, 2, FALSE )</f>
        <v>14800</v>
      </c>
    </row>
    <row r="235" spans="1:14">
      <c r="A235" s="75"/>
      <c r="B235" s="344">
        <v>23</v>
      </c>
      <c r="C235" s="135" t="str">
        <f>VLOOKUP(B235,工作表9!$K$1:$L$3,2,FALSE)</f>
        <v>CHF3</v>
      </c>
      <c r="D235" s="108"/>
      <c r="E235" s="109"/>
      <c r="F235" s="110"/>
      <c r="G235" s="111"/>
      <c r="H235" s="192"/>
      <c r="I235" s="192"/>
      <c r="J235" s="192"/>
      <c r="K235" s="192"/>
      <c r="L235" s="192"/>
      <c r="M235" s="345">
        <f t="shared" si="3"/>
        <v>0</v>
      </c>
      <c r="N235" s="103">
        <f>VLOOKUP(B235,工作表9!$G$1:$H$3, 2, FALSE )</f>
        <v>14800</v>
      </c>
    </row>
    <row r="236" spans="1:14">
      <c r="A236" s="75"/>
      <c r="B236" s="344">
        <v>23</v>
      </c>
      <c r="C236" s="135" t="str">
        <f>VLOOKUP(B236,工作表9!$K$1:$L$3,2,FALSE)</f>
        <v>CHF3</v>
      </c>
      <c r="D236" s="108"/>
      <c r="E236" s="109"/>
      <c r="F236" s="110"/>
      <c r="G236" s="111"/>
      <c r="H236" s="192"/>
      <c r="I236" s="192"/>
      <c r="J236" s="192"/>
      <c r="K236" s="192"/>
      <c r="L236" s="192"/>
      <c r="M236" s="345">
        <f t="shared" si="3"/>
        <v>0</v>
      </c>
      <c r="N236" s="103">
        <f>VLOOKUP(B236,工作表9!$G$1:$H$3, 2, FALSE )</f>
        <v>14800</v>
      </c>
    </row>
    <row r="237" spans="1:14">
      <c r="A237" s="75"/>
      <c r="B237" s="344">
        <v>23</v>
      </c>
      <c r="C237" s="135" t="str">
        <f>VLOOKUP(B237,工作表9!$K$1:$L$3,2,FALSE)</f>
        <v>CHF3</v>
      </c>
      <c r="D237" s="108"/>
      <c r="E237" s="109"/>
      <c r="F237" s="110"/>
      <c r="G237" s="111"/>
      <c r="H237" s="192"/>
      <c r="I237" s="192"/>
      <c r="J237" s="192"/>
      <c r="K237" s="192"/>
      <c r="L237" s="192"/>
      <c r="M237" s="345">
        <f t="shared" si="3"/>
        <v>0</v>
      </c>
      <c r="N237" s="103">
        <f>VLOOKUP(B237,工作表9!$G$1:$H$3, 2, FALSE )</f>
        <v>14800</v>
      </c>
    </row>
    <row r="238" spans="1:14">
      <c r="A238" s="75"/>
      <c r="B238" s="344">
        <v>23</v>
      </c>
      <c r="C238" s="135" t="str">
        <f>VLOOKUP(B238,工作表9!$K$1:$L$3,2,FALSE)</f>
        <v>CHF3</v>
      </c>
      <c r="D238" s="108"/>
      <c r="E238" s="109"/>
      <c r="F238" s="110"/>
      <c r="G238" s="111"/>
      <c r="H238" s="192"/>
      <c r="I238" s="192"/>
      <c r="J238" s="192"/>
      <c r="K238" s="192"/>
      <c r="L238" s="192"/>
      <c r="M238" s="345">
        <f t="shared" si="3"/>
        <v>0</v>
      </c>
      <c r="N238" s="103">
        <f>VLOOKUP(B238,工作表9!$G$1:$H$3, 2, FALSE )</f>
        <v>14800</v>
      </c>
    </row>
    <row r="239" spans="1:14">
      <c r="A239" s="75"/>
      <c r="B239" s="344">
        <v>23</v>
      </c>
      <c r="C239" s="135" t="str">
        <f>VLOOKUP(B239,工作表9!$K$1:$L$3,2,FALSE)</f>
        <v>CHF3</v>
      </c>
      <c r="D239" s="108"/>
      <c r="E239" s="109"/>
      <c r="F239" s="110"/>
      <c r="G239" s="111"/>
      <c r="H239" s="192"/>
      <c r="I239" s="192"/>
      <c r="J239" s="192"/>
      <c r="K239" s="192"/>
      <c r="L239" s="192"/>
      <c r="M239" s="345">
        <f t="shared" si="3"/>
        <v>0</v>
      </c>
      <c r="N239" s="103">
        <f>VLOOKUP(B239,工作表9!$G$1:$H$3, 2, FALSE )</f>
        <v>14800</v>
      </c>
    </row>
    <row r="240" spans="1:14">
      <c r="A240" s="75"/>
      <c r="B240" s="344">
        <v>23</v>
      </c>
      <c r="C240" s="135" t="str">
        <f>VLOOKUP(B240,工作表9!$K$1:$L$3,2,FALSE)</f>
        <v>CHF3</v>
      </c>
      <c r="D240" s="108"/>
      <c r="E240" s="109"/>
      <c r="F240" s="110"/>
      <c r="G240" s="111"/>
      <c r="H240" s="192"/>
      <c r="I240" s="192"/>
      <c r="J240" s="192"/>
      <c r="K240" s="192"/>
      <c r="L240" s="192"/>
      <c r="M240" s="345">
        <f t="shared" si="3"/>
        <v>0</v>
      </c>
      <c r="N240" s="103">
        <f>VLOOKUP(B240,工作表9!$G$1:$H$3, 2, FALSE )</f>
        <v>14800</v>
      </c>
    </row>
    <row r="241" spans="1:14">
      <c r="A241" s="75"/>
      <c r="B241" s="344">
        <v>23</v>
      </c>
      <c r="C241" s="135" t="str">
        <f>VLOOKUP(B241,工作表9!$K$1:$L$3,2,FALSE)</f>
        <v>CHF3</v>
      </c>
      <c r="D241" s="108"/>
      <c r="E241" s="109"/>
      <c r="F241" s="110"/>
      <c r="G241" s="111"/>
      <c r="H241" s="192"/>
      <c r="I241" s="192"/>
      <c r="J241" s="192"/>
      <c r="K241" s="192"/>
      <c r="L241" s="192"/>
      <c r="M241" s="345">
        <f t="shared" si="3"/>
        <v>0</v>
      </c>
      <c r="N241" s="103">
        <f>VLOOKUP(B241,工作表9!$G$1:$H$3, 2, FALSE )</f>
        <v>14800</v>
      </c>
    </row>
    <row r="242" spans="1:14">
      <c r="A242" s="75"/>
      <c r="B242" s="344">
        <v>23</v>
      </c>
      <c r="C242" s="135" t="str">
        <f>VLOOKUP(B242,工作表9!$K$1:$L$3,2,FALSE)</f>
        <v>CHF3</v>
      </c>
      <c r="D242" s="108"/>
      <c r="E242" s="109"/>
      <c r="F242" s="110"/>
      <c r="G242" s="111"/>
      <c r="H242" s="192"/>
      <c r="I242" s="192"/>
      <c r="J242" s="192"/>
      <c r="K242" s="192"/>
      <c r="L242" s="192"/>
      <c r="M242" s="345">
        <f t="shared" si="3"/>
        <v>0</v>
      </c>
      <c r="N242" s="103">
        <f>VLOOKUP(B242,工作表9!$G$1:$H$3, 2, FALSE )</f>
        <v>14800</v>
      </c>
    </row>
    <row r="243" spans="1:14">
      <c r="A243" s="75"/>
      <c r="B243" s="344">
        <v>23</v>
      </c>
      <c r="C243" s="135" t="str">
        <f>VLOOKUP(B243,工作表9!$K$1:$L$3,2,FALSE)</f>
        <v>CHF3</v>
      </c>
      <c r="D243" s="108"/>
      <c r="E243" s="109"/>
      <c r="F243" s="110"/>
      <c r="G243" s="111"/>
      <c r="H243" s="192"/>
      <c r="I243" s="192"/>
      <c r="J243" s="192"/>
      <c r="K243" s="192"/>
      <c r="L243" s="192"/>
      <c r="M243" s="345">
        <f t="shared" si="3"/>
        <v>0</v>
      </c>
      <c r="N243" s="103">
        <f>VLOOKUP(B243,工作表9!$G$1:$H$3, 2, FALSE )</f>
        <v>14800</v>
      </c>
    </row>
    <row r="244" spans="1:14">
      <c r="A244" s="75"/>
      <c r="B244" s="344">
        <v>23</v>
      </c>
      <c r="C244" s="135" t="str">
        <f>VLOOKUP(B244,工作表9!$K$1:$L$3,2,FALSE)</f>
        <v>CHF3</v>
      </c>
      <c r="D244" s="108"/>
      <c r="E244" s="109"/>
      <c r="F244" s="110"/>
      <c r="G244" s="111"/>
      <c r="H244" s="192"/>
      <c r="I244" s="192"/>
      <c r="J244" s="192"/>
      <c r="K244" s="192"/>
      <c r="L244" s="192"/>
      <c r="M244" s="345">
        <f t="shared" si="3"/>
        <v>0</v>
      </c>
      <c r="N244" s="103">
        <f>VLOOKUP(B244,工作表9!$G$1:$H$3, 2, FALSE )</f>
        <v>14800</v>
      </c>
    </row>
    <row r="245" spans="1:14">
      <c r="A245" s="75"/>
      <c r="B245" s="344">
        <v>23</v>
      </c>
      <c r="C245" s="135" t="str">
        <f>VLOOKUP(B245,工作表9!$K$1:$L$3,2,FALSE)</f>
        <v>CHF3</v>
      </c>
      <c r="D245" s="108"/>
      <c r="E245" s="109"/>
      <c r="F245" s="110"/>
      <c r="G245" s="111"/>
      <c r="H245" s="192"/>
      <c r="I245" s="192"/>
      <c r="J245" s="192"/>
      <c r="K245" s="192"/>
      <c r="L245" s="192"/>
      <c r="M245" s="345">
        <f t="shared" si="3"/>
        <v>0</v>
      </c>
      <c r="N245" s="103">
        <f>VLOOKUP(B245,工作表9!$G$1:$H$3, 2, FALSE )</f>
        <v>14800</v>
      </c>
    </row>
    <row r="246" spans="1:14">
      <c r="A246" s="75"/>
      <c r="B246" s="344">
        <v>23</v>
      </c>
      <c r="C246" s="135" t="str">
        <f>VLOOKUP(B246,工作表9!$K$1:$L$3,2,FALSE)</f>
        <v>CHF3</v>
      </c>
      <c r="D246" s="108"/>
      <c r="E246" s="109"/>
      <c r="F246" s="110"/>
      <c r="G246" s="111"/>
      <c r="H246" s="192"/>
      <c r="I246" s="192"/>
      <c r="J246" s="192"/>
      <c r="K246" s="192"/>
      <c r="L246" s="192"/>
      <c r="M246" s="345">
        <f t="shared" si="3"/>
        <v>0</v>
      </c>
      <c r="N246" s="103">
        <f>VLOOKUP(B246,工作表9!$G$1:$H$3, 2, FALSE )</f>
        <v>14800</v>
      </c>
    </row>
    <row r="247" spans="1:14">
      <c r="A247" s="75"/>
      <c r="B247" s="344">
        <v>23</v>
      </c>
      <c r="C247" s="135" t="str">
        <f>VLOOKUP(B247,工作表9!$K$1:$L$3,2,FALSE)</f>
        <v>CHF3</v>
      </c>
      <c r="D247" s="108"/>
      <c r="E247" s="109"/>
      <c r="F247" s="110"/>
      <c r="G247" s="111"/>
      <c r="H247" s="192"/>
      <c r="I247" s="192"/>
      <c r="J247" s="192"/>
      <c r="K247" s="192"/>
      <c r="L247" s="192"/>
      <c r="M247" s="345">
        <f t="shared" si="3"/>
        <v>0</v>
      </c>
      <c r="N247" s="103">
        <f>VLOOKUP(B247,工作表9!$G$1:$H$3, 2, FALSE )</f>
        <v>14800</v>
      </c>
    </row>
    <row r="248" spans="1:14">
      <c r="A248" s="75"/>
      <c r="B248" s="344">
        <v>23</v>
      </c>
      <c r="C248" s="135" t="str">
        <f>VLOOKUP(B248,工作表9!$K$1:$L$3,2,FALSE)</f>
        <v>CHF3</v>
      </c>
      <c r="D248" s="108"/>
      <c r="E248" s="109"/>
      <c r="F248" s="110"/>
      <c r="G248" s="111"/>
      <c r="H248" s="192"/>
      <c r="I248" s="192"/>
      <c r="J248" s="192"/>
      <c r="K248" s="192"/>
      <c r="L248" s="192"/>
      <c r="M248" s="345">
        <f t="shared" si="3"/>
        <v>0</v>
      </c>
      <c r="N248" s="103">
        <f>VLOOKUP(B248,工作表9!$G$1:$H$3, 2, FALSE )</f>
        <v>14800</v>
      </c>
    </row>
    <row r="249" spans="1:14">
      <c r="A249" s="75"/>
      <c r="B249" s="344">
        <v>23</v>
      </c>
      <c r="C249" s="135" t="str">
        <f>VLOOKUP(B249,工作表9!$K$1:$L$3,2,FALSE)</f>
        <v>CHF3</v>
      </c>
      <c r="D249" s="108"/>
      <c r="E249" s="109"/>
      <c r="F249" s="110"/>
      <c r="G249" s="111"/>
      <c r="H249" s="192"/>
      <c r="I249" s="192"/>
      <c r="J249" s="192"/>
      <c r="K249" s="192"/>
      <c r="L249" s="192"/>
      <c r="M249" s="345">
        <f t="shared" si="3"/>
        <v>0</v>
      </c>
      <c r="N249" s="103">
        <f>VLOOKUP(B249,工作表9!$G$1:$H$3, 2, FALSE )</f>
        <v>14800</v>
      </c>
    </row>
    <row r="250" spans="1:14">
      <c r="A250" s="75"/>
      <c r="B250" s="344">
        <v>23</v>
      </c>
      <c r="C250" s="135" t="str">
        <f>VLOOKUP(B250,工作表9!$K$1:$L$3,2,FALSE)</f>
        <v>CHF3</v>
      </c>
      <c r="D250" s="108"/>
      <c r="E250" s="109"/>
      <c r="F250" s="110"/>
      <c r="G250" s="111"/>
      <c r="H250" s="192"/>
      <c r="I250" s="192"/>
      <c r="J250" s="192"/>
      <c r="K250" s="192"/>
      <c r="L250" s="192"/>
      <c r="M250" s="345">
        <f t="shared" si="3"/>
        <v>0</v>
      </c>
      <c r="N250" s="103">
        <f>VLOOKUP(B250,工作表9!$G$1:$H$3, 2, FALSE )</f>
        <v>14800</v>
      </c>
    </row>
    <row r="251" spans="1:14">
      <c r="A251" s="75"/>
      <c r="B251" s="344">
        <v>23</v>
      </c>
      <c r="C251" s="135" t="str">
        <f>VLOOKUP(B251,工作表9!$K$1:$L$3,2,FALSE)</f>
        <v>CHF3</v>
      </c>
      <c r="D251" s="108"/>
      <c r="E251" s="109"/>
      <c r="F251" s="110"/>
      <c r="G251" s="111"/>
      <c r="H251" s="192"/>
      <c r="I251" s="192"/>
      <c r="J251" s="192"/>
      <c r="K251" s="192"/>
      <c r="L251" s="192"/>
      <c r="M251" s="345">
        <f t="shared" si="3"/>
        <v>0</v>
      </c>
      <c r="N251" s="103">
        <f>VLOOKUP(B251,工作表9!$G$1:$H$3, 2, FALSE )</f>
        <v>14800</v>
      </c>
    </row>
    <row r="252" spans="1:14">
      <c r="A252" s="75"/>
      <c r="B252" s="344">
        <v>23</v>
      </c>
      <c r="C252" s="135" t="str">
        <f>VLOOKUP(B252,工作表9!$K$1:$L$3,2,FALSE)</f>
        <v>CHF3</v>
      </c>
      <c r="D252" s="108"/>
      <c r="E252" s="109"/>
      <c r="F252" s="110"/>
      <c r="G252" s="111"/>
      <c r="H252" s="192"/>
      <c r="I252" s="192"/>
      <c r="J252" s="192"/>
      <c r="K252" s="192"/>
      <c r="L252" s="192"/>
      <c r="M252" s="345">
        <f t="shared" si="3"/>
        <v>0</v>
      </c>
      <c r="N252" s="103">
        <f>VLOOKUP(B252,工作表9!$G$1:$H$3, 2, FALSE )</f>
        <v>14800</v>
      </c>
    </row>
    <row r="253" spans="1:14">
      <c r="A253" s="75"/>
      <c r="B253" s="344">
        <v>23</v>
      </c>
      <c r="C253" s="135" t="str">
        <f>VLOOKUP(B253,工作表9!$K$1:$L$3,2,FALSE)</f>
        <v>CHF3</v>
      </c>
      <c r="D253" s="108"/>
      <c r="E253" s="109"/>
      <c r="F253" s="110"/>
      <c r="G253" s="111"/>
      <c r="H253" s="192"/>
      <c r="I253" s="192"/>
      <c r="J253" s="192"/>
      <c r="K253" s="192"/>
      <c r="L253" s="192"/>
      <c r="M253" s="345">
        <f t="shared" si="3"/>
        <v>0</v>
      </c>
      <c r="N253" s="103">
        <f>VLOOKUP(B253,工作表9!$G$1:$H$3, 2, FALSE )</f>
        <v>14800</v>
      </c>
    </row>
    <row r="254" spans="1:14">
      <c r="A254" s="75"/>
      <c r="B254" s="344">
        <v>23</v>
      </c>
      <c r="C254" s="135" t="str">
        <f>VLOOKUP(B254,工作表9!$K$1:$L$3,2,FALSE)</f>
        <v>CHF3</v>
      </c>
      <c r="D254" s="108"/>
      <c r="E254" s="109"/>
      <c r="F254" s="110"/>
      <c r="G254" s="111"/>
      <c r="H254" s="192"/>
      <c r="I254" s="192"/>
      <c r="J254" s="192"/>
      <c r="K254" s="192"/>
      <c r="L254" s="192"/>
      <c r="M254" s="345">
        <f t="shared" si="3"/>
        <v>0</v>
      </c>
      <c r="N254" s="103">
        <f>VLOOKUP(B254,工作表9!$G$1:$H$3, 2, FALSE )</f>
        <v>14800</v>
      </c>
    </row>
    <row r="255" spans="1:14">
      <c r="A255" s="75"/>
      <c r="B255" s="344">
        <v>23</v>
      </c>
      <c r="C255" s="135" t="str">
        <f>VLOOKUP(B255,工作表9!$K$1:$L$3,2,FALSE)</f>
        <v>CHF3</v>
      </c>
      <c r="D255" s="108"/>
      <c r="E255" s="109"/>
      <c r="F255" s="110"/>
      <c r="G255" s="111"/>
      <c r="H255" s="192"/>
      <c r="I255" s="192"/>
      <c r="J255" s="192"/>
      <c r="K255" s="192"/>
      <c r="L255" s="192"/>
      <c r="M255" s="345">
        <f t="shared" si="3"/>
        <v>0</v>
      </c>
      <c r="N255" s="103">
        <f>VLOOKUP(B255,工作表9!$G$1:$H$3, 2, FALSE )</f>
        <v>14800</v>
      </c>
    </row>
    <row r="256" spans="1:14">
      <c r="A256" s="75"/>
      <c r="B256" s="344">
        <v>23</v>
      </c>
      <c r="C256" s="135" t="str">
        <f>VLOOKUP(B256,工作表9!$K$1:$L$3,2,FALSE)</f>
        <v>CHF3</v>
      </c>
      <c r="D256" s="108"/>
      <c r="E256" s="109"/>
      <c r="F256" s="110"/>
      <c r="G256" s="111"/>
      <c r="H256" s="192"/>
      <c r="I256" s="192"/>
      <c r="J256" s="192"/>
      <c r="K256" s="192"/>
      <c r="L256" s="192"/>
      <c r="M256" s="345">
        <f t="shared" si="3"/>
        <v>0</v>
      </c>
      <c r="N256" s="103">
        <f>VLOOKUP(B256,工作表9!$G$1:$H$3, 2, FALSE )</f>
        <v>14800</v>
      </c>
    </row>
    <row r="257" spans="1:14">
      <c r="A257" s="75"/>
      <c r="B257" s="344">
        <v>23</v>
      </c>
      <c r="C257" s="135" t="str">
        <f>VLOOKUP(B257,工作表9!$K$1:$L$3,2,FALSE)</f>
        <v>CHF3</v>
      </c>
      <c r="D257" s="108"/>
      <c r="E257" s="109"/>
      <c r="F257" s="110"/>
      <c r="G257" s="111"/>
      <c r="H257" s="192"/>
      <c r="I257" s="192"/>
      <c r="J257" s="192"/>
      <c r="K257" s="192"/>
      <c r="L257" s="192"/>
      <c r="M257" s="345">
        <f t="shared" si="3"/>
        <v>0</v>
      </c>
      <c r="N257" s="103">
        <f>VLOOKUP(B257,工作表9!$G$1:$H$3, 2, FALSE )</f>
        <v>14800</v>
      </c>
    </row>
    <row r="258" spans="1:14">
      <c r="A258" s="75"/>
      <c r="B258" s="344">
        <v>23</v>
      </c>
      <c r="C258" s="135" t="str">
        <f>VLOOKUP(B258,工作表9!$K$1:$L$3,2,FALSE)</f>
        <v>CHF3</v>
      </c>
      <c r="D258" s="108"/>
      <c r="E258" s="109"/>
      <c r="F258" s="110"/>
      <c r="G258" s="111"/>
      <c r="H258" s="192"/>
      <c r="I258" s="192"/>
      <c r="J258" s="192"/>
      <c r="K258" s="192"/>
      <c r="L258" s="192"/>
      <c r="M258" s="345">
        <f t="shared" si="3"/>
        <v>0</v>
      </c>
      <c r="N258" s="103">
        <f>VLOOKUP(B258,工作表9!$G$1:$H$3, 2, FALSE )</f>
        <v>14800</v>
      </c>
    </row>
    <row r="259" spans="1:14">
      <c r="A259" s="75"/>
      <c r="B259" s="344">
        <v>23</v>
      </c>
      <c r="C259" s="135" t="str">
        <f>VLOOKUP(B259,工作表9!$K$1:$L$3,2,FALSE)</f>
        <v>CHF3</v>
      </c>
      <c r="D259" s="108"/>
      <c r="E259" s="109"/>
      <c r="F259" s="110"/>
      <c r="G259" s="111"/>
      <c r="H259" s="192"/>
      <c r="I259" s="192"/>
      <c r="J259" s="192"/>
      <c r="K259" s="192"/>
      <c r="L259" s="192"/>
      <c r="M259" s="345">
        <f t="shared" si="3"/>
        <v>0</v>
      </c>
      <c r="N259" s="103">
        <f>VLOOKUP(B259,工作表9!$G$1:$H$3, 2, FALSE )</f>
        <v>14800</v>
      </c>
    </row>
    <row r="260" spans="1:14">
      <c r="A260" s="75"/>
      <c r="B260" s="344">
        <v>23</v>
      </c>
      <c r="C260" s="135" t="str">
        <f>VLOOKUP(B260,工作表9!$K$1:$L$3,2,FALSE)</f>
        <v>CHF3</v>
      </c>
      <c r="D260" s="108"/>
      <c r="E260" s="109"/>
      <c r="F260" s="110"/>
      <c r="G260" s="111"/>
      <c r="H260" s="192"/>
      <c r="I260" s="192"/>
      <c r="J260" s="192"/>
      <c r="K260" s="192"/>
      <c r="L260" s="192"/>
      <c r="M260" s="345">
        <f t="shared" si="3"/>
        <v>0</v>
      </c>
      <c r="N260" s="103">
        <f>VLOOKUP(B260,工作表9!$G$1:$H$3, 2, FALSE )</f>
        <v>14800</v>
      </c>
    </row>
    <row r="261" spans="1:14">
      <c r="A261" s="75"/>
      <c r="B261" s="344">
        <v>23</v>
      </c>
      <c r="C261" s="135" t="str">
        <f>VLOOKUP(B261,工作表9!$K$1:$L$3,2,FALSE)</f>
        <v>CHF3</v>
      </c>
      <c r="D261" s="108"/>
      <c r="E261" s="109"/>
      <c r="F261" s="110"/>
      <c r="G261" s="111"/>
      <c r="H261" s="192"/>
      <c r="I261" s="192"/>
      <c r="J261" s="192"/>
      <c r="K261" s="192"/>
      <c r="L261" s="192"/>
      <c r="M261" s="345">
        <f t="shared" si="3"/>
        <v>0</v>
      </c>
      <c r="N261" s="103">
        <f>VLOOKUP(B261,工作表9!$G$1:$H$3, 2, FALSE )</f>
        <v>14800</v>
      </c>
    </row>
    <row r="262" spans="1:14">
      <c r="A262" s="75"/>
      <c r="B262" s="344">
        <v>23</v>
      </c>
      <c r="C262" s="135" t="str">
        <f>VLOOKUP(B262,工作表9!$K$1:$L$3,2,FALSE)</f>
        <v>CHF3</v>
      </c>
      <c r="D262" s="108"/>
      <c r="E262" s="109"/>
      <c r="F262" s="110"/>
      <c r="G262" s="111"/>
      <c r="H262" s="192"/>
      <c r="I262" s="192"/>
      <c r="J262" s="192"/>
      <c r="K262" s="192"/>
      <c r="L262" s="192"/>
      <c r="M262" s="345">
        <f t="shared" si="3"/>
        <v>0</v>
      </c>
      <c r="N262" s="103">
        <f>VLOOKUP(B262,工作表9!$G$1:$H$3, 2, FALSE )</f>
        <v>14800</v>
      </c>
    </row>
    <row r="263" spans="1:14">
      <c r="A263" s="75"/>
      <c r="B263" s="344">
        <v>23</v>
      </c>
      <c r="C263" s="135" t="str">
        <f>VLOOKUP(B263,工作表9!$K$1:$L$3,2,FALSE)</f>
        <v>CHF3</v>
      </c>
      <c r="D263" s="108"/>
      <c r="E263" s="109"/>
      <c r="F263" s="110"/>
      <c r="G263" s="111"/>
      <c r="H263" s="192"/>
      <c r="I263" s="192"/>
      <c r="J263" s="192"/>
      <c r="K263" s="192"/>
      <c r="L263" s="192"/>
      <c r="M263" s="345">
        <f t="shared" si="3"/>
        <v>0</v>
      </c>
      <c r="N263" s="103">
        <f>VLOOKUP(B263,工作表9!$G$1:$H$3, 2, FALSE )</f>
        <v>14800</v>
      </c>
    </row>
    <row r="264" spans="1:14">
      <c r="A264" s="75"/>
      <c r="B264" s="344">
        <v>23</v>
      </c>
      <c r="C264" s="135" t="str">
        <f>VLOOKUP(B264,工作表9!$K$1:$L$3,2,FALSE)</f>
        <v>CHF3</v>
      </c>
      <c r="D264" s="108"/>
      <c r="E264" s="109"/>
      <c r="F264" s="110"/>
      <c r="G264" s="111"/>
      <c r="H264" s="192"/>
      <c r="I264" s="192"/>
      <c r="J264" s="192"/>
      <c r="K264" s="192"/>
      <c r="L264" s="192"/>
      <c r="M264" s="345">
        <f t="shared" si="3"/>
        <v>0</v>
      </c>
      <c r="N264" s="103">
        <f>VLOOKUP(B264,工作表9!$G$1:$H$3, 2, FALSE )</f>
        <v>14800</v>
      </c>
    </row>
    <row r="265" spans="1:14">
      <c r="A265" s="75"/>
      <c r="B265" s="344">
        <v>23</v>
      </c>
      <c r="C265" s="135" t="str">
        <f>VLOOKUP(B265,工作表9!$K$1:$L$3,2,FALSE)</f>
        <v>CHF3</v>
      </c>
      <c r="D265" s="108"/>
      <c r="E265" s="109"/>
      <c r="F265" s="110"/>
      <c r="G265" s="111"/>
      <c r="H265" s="192"/>
      <c r="I265" s="192"/>
      <c r="J265" s="192"/>
      <c r="K265" s="192"/>
      <c r="L265" s="192"/>
      <c r="M265" s="345">
        <f t="shared" si="3"/>
        <v>0</v>
      </c>
      <c r="N265" s="103">
        <f>VLOOKUP(B265,工作表9!$G$1:$H$3, 2, FALSE )</f>
        <v>14800</v>
      </c>
    </row>
    <row r="266" spans="1:14">
      <c r="A266" s="75"/>
      <c r="B266" s="344">
        <v>23</v>
      </c>
      <c r="C266" s="135" t="str">
        <f>VLOOKUP(B266,工作表9!$K$1:$L$3,2,FALSE)</f>
        <v>CHF3</v>
      </c>
      <c r="D266" s="108"/>
      <c r="E266" s="109"/>
      <c r="F266" s="110"/>
      <c r="G266" s="111"/>
      <c r="H266" s="192"/>
      <c r="I266" s="192"/>
      <c r="J266" s="192"/>
      <c r="K266" s="192"/>
      <c r="L266" s="192"/>
      <c r="M266" s="345">
        <f t="shared" si="3"/>
        <v>0</v>
      </c>
      <c r="N266" s="103">
        <f>VLOOKUP(B266,工作表9!$G$1:$H$3, 2, FALSE )</f>
        <v>14800</v>
      </c>
    </row>
    <row r="267" spans="1:14">
      <c r="A267" s="75"/>
      <c r="B267" s="344">
        <v>23</v>
      </c>
      <c r="C267" s="135" t="str">
        <f>VLOOKUP(B267,工作表9!$K$1:$L$3,2,FALSE)</f>
        <v>CHF3</v>
      </c>
      <c r="D267" s="108"/>
      <c r="E267" s="109"/>
      <c r="F267" s="110"/>
      <c r="G267" s="111"/>
      <c r="H267" s="192"/>
      <c r="I267" s="192"/>
      <c r="J267" s="192"/>
      <c r="K267" s="192"/>
      <c r="L267" s="192"/>
      <c r="M267" s="345">
        <f t="shared" si="3"/>
        <v>0</v>
      </c>
      <c r="N267" s="103">
        <f>VLOOKUP(B267,工作表9!$G$1:$H$3, 2, FALSE )</f>
        <v>14800</v>
      </c>
    </row>
    <row r="268" spans="1:14">
      <c r="A268" s="75"/>
      <c r="B268" s="344">
        <v>23</v>
      </c>
      <c r="C268" s="135" t="str">
        <f>VLOOKUP(B268,工作表9!$K$1:$L$3,2,FALSE)</f>
        <v>CHF3</v>
      </c>
      <c r="D268" s="108"/>
      <c r="E268" s="109"/>
      <c r="F268" s="110"/>
      <c r="G268" s="111"/>
      <c r="H268" s="192"/>
      <c r="I268" s="192"/>
      <c r="J268" s="192"/>
      <c r="K268" s="192"/>
      <c r="L268" s="192"/>
      <c r="M268" s="345">
        <f t="shared" ref="M268:M331" si="4">F268*G268*(1-L268)*N268+F268*H268*K268*(1-0.99)*92+F268*I268*K268*(1-0.99)*675+F268*J268*K268*(1-0.98)*14800</f>
        <v>0</v>
      </c>
      <c r="N268" s="103">
        <f>VLOOKUP(B268,工作表9!$G$1:$H$3, 2, FALSE )</f>
        <v>14800</v>
      </c>
    </row>
    <row r="269" spans="1:14">
      <c r="A269" s="75"/>
      <c r="B269" s="344">
        <v>23</v>
      </c>
      <c r="C269" s="135" t="str">
        <f>VLOOKUP(B269,工作表9!$K$1:$L$3,2,FALSE)</f>
        <v>CHF3</v>
      </c>
      <c r="D269" s="108"/>
      <c r="E269" s="109"/>
      <c r="F269" s="110"/>
      <c r="G269" s="111"/>
      <c r="H269" s="192"/>
      <c r="I269" s="192"/>
      <c r="J269" s="192"/>
      <c r="K269" s="192"/>
      <c r="L269" s="192"/>
      <c r="M269" s="345">
        <f t="shared" si="4"/>
        <v>0</v>
      </c>
      <c r="N269" s="103">
        <f>VLOOKUP(B269,工作表9!$G$1:$H$3, 2, FALSE )</f>
        <v>14800</v>
      </c>
    </row>
    <row r="270" spans="1:14">
      <c r="A270" s="75"/>
      <c r="B270" s="344">
        <v>23</v>
      </c>
      <c r="C270" s="135" t="str">
        <f>VLOOKUP(B270,工作表9!$K$1:$L$3,2,FALSE)</f>
        <v>CHF3</v>
      </c>
      <c r="D270" s="108"/>
      <c r="E270" s="109"/>
      <c r="F270" s="110"/>
      <c r="G270" s="111"/>
      <c r="H270" s="192"/>
      <c r="I270" s="192"/>
      <c r="J270" s="192"/>
      <c r="K270" s="192"/>
      <c r="L270" s="192"/>
      <c r="M270" s="345">
        <f t="shared" si="4"/>
        <v>0</v>
      </c>
      <c r="N270" s="103">
        <f>VLOOKUP(B270,工作表9!$G$1:$H$3, 2, FALSE )</f>
        <v>14800</v>
      </c>
    </row>
    <row r="271" spans="1:14">
      <c r="A271" s="75"/>
      <c r="B271" s="344">
        <v>23</v>
      </c>
      <c r="C271" s="135" t="str">
        <f>VLOOKUP(B271,工作表9!$K$1:$L$3,2,FALSE)</f>
        <v>CHF3</v>
      </c>
      <c r="D271" s="108"/>
      <c r="E271" s="109"/>
      <c r="F271" s="110"/>
      <c r="G271" s="111"/>
      <c r="H271" s="192"/>
      <c r="I271" s="192"/>
      <c r="J271" s="192"/>
      <c r="K271" s="192"/>
      <c r="L271" s="192"/>
      <c r="M271" s="345">
        <f t="shared" si="4"/>
        <v>0</v>
      </c>
      <c r="N271" s="103">
        <f>VLOOKUP(B271,工作表9!$G$1:$H$3, 2, FALSE )</f>
        <v>14800</v>
      </c>
    </row>
    <row r="272" spans="1:14">
      <c r="A272" s="75"/>
      <c r="B272" s="344">
        <v>23</v>
      </c>
      <c r="C272" s="135" t="str">
        <f>VLOOKUP(B272,工作表9!$K$1:$L$3,2,FALSE)</f>
        <v>CHF3</v>
      </c>
      <c r="D272" s="108"/>
      <c r="E272" s="109"/>
      <c r="F272" s="110"/>
      <c r="G272" s="111"/>
      <c r="H272" s="192"/>
      <c r="I272" s="192"/>
      <c r="J272" s="192"/>
      <c r="K272" s="192"/>
      <c r="L272" s="192"/>
      <c r="M272" s="345">
        <f t="shared" si="4"/>
        <v>0</v>
      </c>
      <c r="N272" s="103">
        <f>VLOOKUP(B272,工作表9!$G$1:$H$3, 2, FALSE )</f>
        <v>14800</v>
      </c>
    </row>
    <row r="273" spans="1:14">
      <c r="A273" s="75"/>
      <c r="B273" s="344">
        <v>23</v>
      </c>
      <c r="C273" s="135" t="str">
        <f>VLOOKUP(B273,工作表9!$K$1:$L$3,2,FALSE)</f>
        <v>CHF3</v>
      </c>
      <c r="D273" s="108"/>
      <c r="E273" s="109"/>
      <c r="F273" s="110"/>
      <c r="G273" s="111"/>
      <c r="H273" s="192"/>
      <c r="I273" s="192"/>
      <c r="J273" s="192"/>
      <c r="K273" s="192"/>
      <c r="L273" s="192"/>
      <c r="M273" s="345">
        <f t="shared" si="4"/>
        <v>0</v>
      </c>
      <c r="N273" s="103">
        <f>VLOOKUP(B273,工作表9!$G$1:$H$3, 2, FALSE )</f>
        <v>14800</v>
      </c>
    </row>
    <row r="274" spans="1:14">
      <c r="A274" s="75"/>
      <c r="B274" s="344">
        <v>23</v>
      </c>
      <c r="C274" s="135" t="str">
        <f>VLOOKUP(B274,工作表9!$K$1:$L$3,2,FALSE)</f>
        <v>CHF3</v>
      </c>
      <c r="D274" s="108"/>
      <c r="E274" s="109"/>
      <c r="F274" s="110"/>
      <c r="G274" s="111"/>
      <c r="H274" s="192"/>
      <c r="I274" s="192"/>
      <c r="J274" s="192"/>
      <c r="K274" s="192"/>
      <c r="L274" s="192"/>
      <c r="M274" s="345">
        <f t="shared" si="4"/>
        <v>0</v>
      </c>
      <c r="N274" s="103">
        <f>VLOOKUP(B274,工作表9!$G$1:$H$3, 2, FALSE )</f>
        <v>14800</v>
      </c>
    </row>
    <row r="275" spans="1:14">
      <c r="A275" s="75"/>
      <c r="B275" s="344">
        <v>23</v>
      </c>
      <c r="C275" s="135" t="str">
        <f>VLOOKUP(B275,工作表9!$K$1:$L$3,2,FALSE)</f>
        <v>CHF3</v>
      </c>
      <c r="D275" s="108"/>
      <c r="E275" s="109"/>
      <c r="F275" s="110"/>
      <c r="G275" s="111"/>
      <c r="H275" s="192"/>
      <c r="I275" s="192"/>
      <c r="J275" s="192"/>
      <c r="K275" s="192"/>
      <c r="L275" s="192"/>
      <c r="M275" s="345">
        <f t="shared" si="4"/>
        <v>0</v>
      </c>
      <c r="N275" s="103">
        <f>VLOOKUP(B275,工作表9!$G$1:$H$3, 2, FALSE )</f>
        <v>14800</v>
      </c>
    </row>
    <row r="276" spans="1:14">
      <c r="A276" s="75"/>
      <c r="B276" s="344">
        <v>23</v>
      </c>
      <c r="C276" s="135" t="str">
        <f>VLOOKUP(B276,工作表9!$K$1:$L$3,2,FALSE)</f>
        <v>CHF3</v>
      </c>
      <c r="D276" s="108"/>
      <c r="E276" s="109"/>
      <c r="F276" s="110"/>
      <c r="G276" s="111"/>
      <c r="H276" s="192"/>
      <c r="I276" s="192"/>
      <c r="J276" s="192"/>
      <c r="K276" s="192"/>
      <c r="L276" s="192"/>
      <c r="M276" s="345">
        <f t="shared" si="4"/>
        <v>0</v>
      </c>
      <c r="N276" s="103">
        <f>VLOOKUP(B276,工作表9!$G$1:$H$3, 2, FALSE )</f>
        <v>14800</v>
      </c>
    </row>
    <row r="277" spans="1:14">
      <c r="A277" s="75"/>
      <c r="B277" s="344">
        <v>23</v>
      </c>
      <c r="C277" s="135" t="str">
        <f>VLOOKUP(B277,工作表9!$K$1:$L$3,2,FALSE)</f>
        <v>CHF3</v>
      </c>
      <c r="D277" s="108"/>
      <c r="E277" s="109"/>
      <c r="F277" s="110"/>
      <c r="G277" s="111"/>
      <c r="H277" s="192"/>
      <c r="I277" s="192"/>
      <c r="J277" s="192"/>
      <c r="K277" s="192"/>
      <c r="L277" s="192"/>
      <c r="M277" s="345">
        <f t="shared" si="4"/>
        <v>0</v>
      </c>
      <c r="N277" s="103">
        <f>VLOOKUP(B277,工作表9!$G$1:$H$3, 2, FALSE )</f>
        <v>14800</v>
      </c>
    </row>
    <row r="278" spans="1:14">
      <c r="A278" s="75"/>
      <c r="B278" s="344">
        <v>23</v>
      </c>
      <c r="C278" s="135" t="str">
        <f>VLOOKUP(B278,工作表9!$K$1:$L$3,2,FALSE)</f>
        <v>CHF3</v>
      </c>
      <c r="D278" s="108"/>
      <c r="E278" s="109"/>
      <c r="F278" s="110"/>
      <c r="G278" s="111"/>
      <c r="H278" s="192"/>
      <c r="I278" s="192"/>
      <c r="J278" s="192"/>
      <c r="K278" s="192"/>
      <c r="L278" s="192"/>
      <c r="M278" s="345">
        <f t="shared" si="4"/>
        <v>0</v>
      </c>
      <c r="N278" s="103">
        <f>VLOOKUP(B278,工作表9!$G$1:$H$3, 2, FALSE )</f>
        <v>14800</v>
      </c>
    </row>
    <row r="279" spans="1:14">
      <c r="A279" s="75"/>
      <c r="B279" s="344">
        <v>23</v>
      </c>
      <c r="C279" s="135" t="str">
        <f>VLOOKUP(B279,工作表9!$K$1:$L$3,2,FALSE)</f>
        <v>CHF3</v>
      </c>
      <c r="D279" s="108"/>
      <c r="E279" s="109"/>
      <c r="F279" s="110"/>
      <c r="G279" s="111"/>
      <c r="H279" s="192"/>
      <c r="I279" s="192"/>
      <c r="J279" s="192"/>
      <c r="K279" s="192"/>
      <c r="L279" s="192"/>
      <c r="M279" s="345">
        <f t="shared" si="4"/>
        <v>0</v>
      </c>
      <c r="N279" s="103">
        <f>VLOOKUP(B279,工作表9!$G$1:$H$3, 2, FALSE )</f>
        <v>14800</v>
      </c>
    </row>
    <row r="280" spans="1:14">
      <c r="A280" s="75"/>
      <c r="B280" s="344">
        <v>23</v>
      </c>
      <c r="C280" s="135" t="str">
        <f>VLOOKUP(B280,工作表9!$K$1:$L$3,2,FALSE)</f>
        <v>CHF3</v>
      </c>
      <c r="D280" s="108"/>
      <c r="E280" s="109"/>
      <c r="F280" s="110"/>
      <c r="G280" s="111"/>
      <c r="H280" s="192"/>
      <c r="I280" s="192"/>
      <c r="J280" s="192"/>
      <c r="K280" s="192"/>
      <c r="L280" s="192"/>
      <c r="M280" s="345">
        <f t="shared" si="4"/>
        <v>0</v>
      </c>
      <c r="N280" s="103">
        <f>VLOOKUP(B280,工作表9!$G$1:$H$3, 2, FALSE )</f>
        <v>14800</v>
      </c>
    </row>
    <row r="281" spans="1:14">
      <c r="A281" s="75"/>
      <c r="B281" s="344">
        <v>23</v>
      </c>
      <c r="C281" s="135" t="str">
        <f>VLOOKUP(B281,工作表9!$K$1:$L$3,2,FALSE)</f>
        <v>CHF3</v>
      </c>
      <c r="D281" s="108"/>
      <c r="E281" s="109"/>
      <c r="F281" s="110"/>
      <c r="G281" s="111"/>
      <c r="H281" s="192"/>
      <c r="I281" s="192"/>
      <c r="J281" s="192"/>
      <c r="K281" s="192"/>
      <c r="L281" s="192"/>
      <c r="M281" s="345">
        <f t="shared" si="4"/>
        <v>0</v>
      </c>
      <c r="N281" s="103">
        <f>VLOOKUP(B281,工作表9!$G$1:$H$3, 2, FALSE )</f>
        <v>14800</v>
      </c>
    </row>
    <row r="282" spans="1:14">
      <c r="A282" s="75"/>
      <c r="B282" s="344">
        <v>23</v>
      </c>
      <c r="C282" s="135" t="str">
        <f>VLOOKUP(B282,工作表9!$K$1:$L$3,2,FALSE)</f>
        <v>CHF3</v>
      </c>
      <c r="D282" s="108"/>
      <c r="E282" s="109"/>
      <c r="F282" s="110"/>
      <c r="G282" s="111"/>
      <c r="H282" s="192"/>
      <c r="I282" s="192"/>
      <c r="J282" s="192"/>
      <c r="K282" s="192"/>
      <c r="L282" s="192"/>
      <c r="M282" s="345">
        <f t="shared" si="4"/>
        <v>0</v>
      </c>
      <c r="N282" s="103">
        <f>VLOOKUP(B282,工作表9!$G$1:$H$3, 2, FALSE )</f>
        <v>14800</v>
      </c>
    </row>
    <row r="283" spans="1:14">
      <c r="A283" s="75"/>
      <c r="B283" s="344">
        <v>23</v>
      </c>
      <c r="C283" s="135" t="str">
        <f>VLOOKUP(B283,工作表9!$K$1:$L$3,2,FALSE)</f>
        <v>CHF3</v>
      </c>
      <c r="D283" s="108"/>
      <c r="E283" s="109"/>
      <c r="F283" s="110"/>
      <c r="G283" s="111"/>
      <c r="H283" s="192"/>
      <c r="I283" s="192"/>
      <c r="J283" s="192"/>
      <c r="K283" s="192"/>
      <c r="L283" s="192"/>
      <c r="M283" s="345">
        <f t="shared" si="4"/>
        <v>0</v>
      </c>
      <c r="N283" s="103">
        <f>VLOOKUP(B283,工作表9!$G$1:$H$3, 2, FALSE )</f>
        <v>14800</v>
      </c>
    </row>
    <row r="284" spans="1:14">
      <c r="A284" s="75"/>
      <c r="B284" s="344">
        <v>23</v>
      </c>
      <c r="C284" s="135" t="str">
        <f>VLOOKUP(B284,工作表9!$K$1:$L$3,2,FALSE)</f>
        <v>CHF3</v>
      </c>
      <c r="D284" s="108"/>
      <c r="E284" s="109"/>
      <c r="F284" s="110"/>
      <c r="G284" s="111"/>
      <c r="H284" s="192"/>
      <c r="I284" s="192"/>
      <c r="J284" s="192"/>
      <c r="K284" s="192"/>
      <c r="L284" s="192"/>
      <c r="M284" s="345">
        <f t="shared" si="4"/>
        <v>0</v>
      </c>
      <c r="N284" s="103">
        <f>VLOOKUP(B284,工作表9!$G$1:$H$3, 2, FALSE )</f>
        <v>14800</v>
      </c>
    </row>
    <row r="285" spans="1:14">
      <c r="A285" s="75"/>
      <c r="B285" s="344">
        <v>23</v>
      </c>
      <c r="C285" s="135" t="str">
        <f>VLOOKUP(B285,工作表9!$K$1:$L$3,2,FALSE)</f>
        <v>CHF3</v>
      </c>
      <c r="D285" s="108"/>
      <c r="E285" s="109"/>
      <c r="F285" s="110"/>
      <c r="G285" s="111"/>
      <c r="H285" s="192"/>
      <c r="I285" s="192"/>
      <c r="J285" s="192"/>
      <c r="K285" s="192"/>
      <c r="L285" s="192"/>
      <c r="M285" s="345">
        <f t="shared" si="4"/>
        <v>0</v>
      </c>
      <c r="N285" s="103">
        <f>VLOOKUP(B285,工作表9!$G$1:$H$3, 2, FALSE )</f>
        <v>14800</v>
      </c>
    </row>
    <row r="286" spans="1:14">
      <c r="A286" s="75"/>
      <c r="B286" s="344">
        <v>23</v>
      </c>
      <c r="C286" s="135" t="str">
        <f>VLOOKUP(B286,工作表9!$K$1:$L$3,2,FALSE)</f>
        <v>CHF3</v>
      </c>
      <c r="D286" s="108"/>
      <c r="E286" s="109"/>
      <c r="F286" s="110"/>
      <c r="G286" s="111"/>
      <c r="H286" s="192"/>
      <c r="I286" s="192"/>
      <c r="J286" s="192"/>
      <c r="K286" s="192"/>
      <c r="L286" s="192"/>
      <c r="M286" s="345">
        <f t="shared" si="4"/>
        <v>0</v>
      </c>
      <c r="N286" s="103">
        <f>VLOOKUP(B286,工作表9!$G$1:$H$3, 2, FALSE )</f>
        <v>14800</v>
      </c>
    </row>
    <row r="287" spans="1:14">
      <c r="A287" s="75"/>
      <c r="B287" s="344">
        <v>23</v>
      </c>
      <c r="C287" s="135" t="str">
        <f>VLOOKUP(B287,工作表9!$K$1:$L$3,2,FALSE)</f>
        <v>CHF3</v>
      </c>
      <c r="D287" s="108"/>
      <c r="E287" s="109"/>
      <c r="F287" s="110"/>
      <c r="G287" s="111"/>
      <c r="H287" s="192"/>
      <c r="I287" s="192"/>
      <c r="J287" s="192"/>
      <c r="K287" s="192"/>
      <c r="L287" s="192"/>
      <c r="M287" s="345">
        <f t="shared" si="4"/>
        <v>0</v>
      </c>
      <c r="N287" s="103">
        <f>VLOOKUP(B287,工作表9!$G$1:$H$3, 2, FALSE )</f>
        <v>14800</v>
      </c>
    </row>
    <row r="288" spans="1:14">
      <c r="A288" s="75"/>
      <c r="B288" s="344">
        <v>23</v>
      </c>
      <c r="C288" s="135" t="str">
        <f>VLOOKUP(B288,工作表9!$K$1:$L$3,2,FALSE)</f>
        <v>CHF3</v>
      </c>
      <c r="D288" s="108"/>
      <c r="E288" s="109"/>
      <c r="F288" s="110"/>
      <c r="G288" s="111"/>
      <c r="H288" s="192"/>
      <c r="I288" s="192"/>
      <c r="J288" s="192"/>
      <c r="K288" s="192"/>
      <c r="L288" s="192"/>
      <c r="M288" s="345">
        <f t="shared" si="4"/>
        <v>0</v>
      </c>
      <c r="N288" s="103">
        <f>VLOOKUP(B288,工作表9!$G$1:$H$3, 2, FALSE )</f>
        <v>14800</v>
      </c>
    </row>
    <row r="289" spans="1:14">
      <c r="A289" s="75"/>
      <c r="B289" s="344">
        <v>23</v>
      </c>
      <c r="C289" s="135" t="str">
        <f>VLOOKUP(B289,工作表9!$K$1:$L$3,2,FALSE)</f>
        <v>CHF3</v>
      </c>
      <c r="D289" s="108"/>
      <c r="E289" s="109"/>
      <c r="F289" s="110"/>
      <c r="G289" s="111"/>
      <c r="H289" s="192"/>
      <c r="I289" s="192"/>
      <c r="J289" s="192"/>
      <c r="K289" s="192"/>
      <c r="L289" s="192"/>
      <c r="M289" s="345">
        <f t="shared" si="4"/>
        <v>0</v>
      </c>
      <c r="N289" s="103">
        <f>VLOOKUP(B289,工作表9!$G$1:$H$3, 2, FALSE )</f>
        <v>14800</v>
      </c>
    </row>
    <row r="290" spans="1:14">
      <c r="A290" s="75"/>
      <c r="B290" s="344">
        <v>23</v>
      </c>
      <c r="C290" s="135" t="str">
        <f>VLOOKUP(B290,工作表9!$K$1:$L$3,2,FALSE)</f>
        <v>CHF3</v>
      </c>
      <c r="D290" s="108"/>
      <c r="E290" s="109"/>
      <c r="F290" s="110"/>
      <c r="G290" s="111"/>
      <c r="H290" s="192"/>
      <c r="I290" s="192"/>
      <c r="J290" s="192"/>
      <c r="K290" s="192"/>
      <c r="L290" s="192"/>
      <c r="M290" s="345">
        <f t="shared" si="4"/>
        <v>0</v>
      </c>
      <c r="N290" s="103">
        <f>VLOOKUP(B290,工作表9!$G$1:$H$3, 2, FALSE )</f>
        <v>14800</v>
      </c>
    </row>
    <row r="291" spans="1:14">
      <c r="A291" s="75"/>
      <c r="B291" s="344">
        <v>23</v>
      </c>
      <c r="C291" s="135" t="str">
        <f>VLOOKUP(B291,工作表9!$K$1:$L$3,2,FALSE)</f>
        <v>CHF3</v>
      </c>
      <c r="D291" s="108"/>
      <c r="E291" s="109"/>
      <c r="F291" s="110"/>
      <c r="G291" s="111"/>
      <c r="H291" s="192"/>
      <c r="I291" s="192"/>
      <c r="J291" s="192"/>
      <c r="K291" s="192"/>
      <c r="L291" s="192"/>
      <c r="M291" s="345">
        <f t="shared" si="4"/>
        <v>0</v>
      </c>
      <c r="N291" s="103">
        <f>VLOOKUP(B291,工作表9!$G$1:$H$3, 2, FALSE )</f>
        <v>14800</v>
      </c>
    </row>
    <row r="292" spans="1:14">
      <c r="A292" s="75"/>
      <c r="B292" s="344">
        <v>23</v>
      </c>
      <c r="C292" s="135" t="str">
        <f>VLOOKUP(B292,工作表9!$K$1:$L$3,2,FALSE)</f>
        <v>CHF3</v>
      </c>
      <c r="D292" s="108"/>
      <c r="E292" s="109"/>
      <c r="F292" s="110"/>
      <c r="G292" s="111"/>
      <c r="H292" s="192"/>
      <c r="I292" s="192"/>
      <c r="J292" s="192"/>
      <c r="K292" s="192"/>
      <c r="L292" s="192"/>
      <c r="M292" s="345">
        <f t="shared" si="4"/>
        <v>0</v>
      </c>
      <c r="N292" s="103">
        <f>VLOOKUP(B292,工作表9!$G$1:$H$3, 2, FALSE )</f>
        <v>14800</v>
      </c>
    </row>
    <row r="293" spans="1:14">
      <c r="A293" s="75"/>
      <c r="B293" s="344">
        <v>23</v>
      </c>
      <c r="C293" s="135" t="str">
        <f>VLOOKUP(B293,工作表9!$K$1:$L$3,2,FALSE)</f>
        <v>CHF3</v>
      </c>
      <c r="D293" s="108"/>
      <c r="E293" s="109"/>
      <c r="F293" s="110"/>
      <c r="G293" s="111"/>
      <c r="H293" s="192"/>
      <c r="I293" s="192"/>
      <c r="J293" s="192"/>
      <c r="K293" s="192"/>
      <c r="L293" s="192"/>
      <c r="M293" s="345">
        <f t="shared" si="4"/>
        <v>0</v>
      </c>
      <c r="N293" s="103">
        <f>VLOOKUP(B293,工作表9!$G$1:$H$3, 2, FALSE )</f>
        <v>14800</v>
      </c>
    </row>
    <row r="294" spans="1:14">
      <c r="A294" s="75"/>
      <c r="B294" s="344">
        <v>23</v>
      </c>
      <c r="C294" s="135" t="str">
        <f>VLOOKUP(B294,工作表9!$K$1:$L$3,2,FALSE)</f>
        <v>CHF3</v>
      </c>
      <c r="D294" s="108"/>
      <c r="E294" s="109"/>
      <c r="F294" s="110"/>
      <c r="G294" s="111"/>
      <c r="H294" s="192"/>
      <c r="I294" s="192"/>
      <c r="J294" s="192"/>
      <c r="K294" s="192"/>
      <c r="L294" s="192"/>
      <c r="M294" s="345">
        <f t="shared" si="4"/>
        <v>0</v>
      </c>
      <c r="N294" s="103">
        <f>VLOOKUP(B294,工作表9!$G$1:$H$3, 2, FALSE )</f>
        <v>14800</v>
      </c>
    </row>
    <row r="295" spans="1:14">
      <c r="A295" s="75"/>
      <c r="B295" s="344">
        <v>23</v>
      </c>
      <c r="C295" s="135" t="str">
        <f>VLOOKUP(B295,工作表9!$K$1:$L$3,2,FALSE)</f>
        <v>CHF3</v>
      </c>
      <c r="D295" s="108"/>
      <c r="E295" s="109"/>
      <c r="F295" s="110"/>
      <c r="G295" s="111"/>
      <c r="H295" s="192"/>
      <c r="I295" s="192"/>
      <c r="J295" s="192"/>
      <c r="K295" s="192"/>
      <c r="L295" s="192"/>
      <c r="M295" s="345">
        <f t="shared" si="4"/>
        <v>0</v>
      </c>
      <c r="N295" s="103">
        <f>VLOOKUP(B295,工作表9!$G$1:$H$3, 2, FALSE )</f>
        <v>14800</v>
      </c>
    </row>
    <row r="296" spans="1:14">
      <c r="A296" s="75"/>
      <c r="B296" s="344">
        <v>23</v>
      </c>
      <c r="C296" s="135" t="str">
        <f>VLOOKUP(B296,工作表9!$K$1:$L$3,2,FALSE)</f>
        <v>CHF3</v>
      </c>
      <c r="D296" s="108"/>
      <c r="E296" s="109"/>
      <c r="F296" s="110"/>
      <c r="G296" s="111"/>
      <c r="H296" s="192"/>
      <c r="I296" s="192"/>
      <c r="J296" s="192"/>
      <c r="K296" s="192"/>
      <c r="L296" s="192"/>
      <c r="M296" s="345">
        <f t="shared" si="4"/>
        <v>0</v>
      </c>
      <c r="N296" s="103">
        <f>VLOOKUP(B296,工作表9!$G$1:$H$3, 2, FALSE )</f>
        <v>14800</v>
      </c>
    </row>
    <row r="297" spans="1:14">
      <c r="A297" s="75"/>
      <c r="B297" s="344">
        <v>23</v>
      </c>
      <c r="C297" s="135" t="str">
        <f>VLOOKUP(B297,工作表9!$K$1:$L$3,2,FALSE)</f>
        <v>CHF3</v>
      </c>
      <c r="D297" s="108"/>
      <c r="E297" s="109"/>
      <c r="F297" s="110"/>
      <c r="G297" s="111"/>
      <c r="H297" s="192"/>
      <c r="I297" s="192"/>
      <c r="J297" s="192"/>
      <c r="K297" s="192"/>
      <c r="L297" s="192"/>
      <c r="M297" s="345">
        <f t="shared" si="4"/>
        <v>0</v>
      </c>
      <c r="N297" s="103">
        <f>VLOOKUP(B297,工作表9!$G$1:$H$3, 2, FALSE )</f>
        <v>14800</v>
      </c>
    </row>
    <row r="298" spans="1:14">
      <c r="A298" s="75"/>
      <c r="B298" s="344">
        <v>23</v>
      </c>
      <c r="C298" s="135" t="str">
        <f>VLOOKUP(B298,工作表9!$K$1:$L$3,2,FALSE)</f>
        <v>CHF3</v>
      </c>
      <c r="D298" s="108"/>
      <c r="E298" s="109"/>
      <c r="F298" s="110"/>
      <c r="G298" s="111"/>
      <c r="H298" s="192"/>
      <c r="I298" s="192"/>
      <c r="J298" s="192"/>
      <c r="K298" s="192"/>
      <c r="L298" s="192"/>
      <c r="M298" s="345">
        <f t="shared" si="4"/>
        <v>0</v>
      </c>
      <c r="N298" s="103">
        <f>VLOOKUP(B298,工作表9!$G$1:$H$3, 2, FALSE )</f>
        <v>14800</v>
      </c>
    </row>
    <row r="299" spans="1:14">
      <c r="A299" s="75"/>
      <c r="B299" s="344">
        <v>23</v>
      </c>
      <c r="C299" s="135" t="str">
        <f>VLOOKUP(B299,工作表9!$K$1:$L$3,2,FALSE)</f>
        <v>CHF3</v>
      </c>
      <c r="D299" s="108"/>
      <c r="E299" s="109"/>
      <c r="F299" s="110"/>
      <c r="G299" s="111"/>
      <c r="H299" s="192"/>
      <c r="I299" s="192"/>
      <c r="J299" s="192"/>
      <c r="K299" s="192"/>
      <c r="L299" s="192"/>
      <c r="M299" s="345">
        <f t="shared" si="4"/>
        <v>0</v>
      </c>
      <c r="N299" s="103">
        <f>VLOOKUP(B299,工作表9!$G$1:$H$3, 2, FALSE )</f>
        <v>14800</v>
      </c>
    </row>
    <row r="300" spans="1:14">
      <c r="A300" s="75"/>
      <c r="B300" s="344">
        <v>23</v>
      </c>
      <c r="C300" s="135" t="str">
        <f>VLOOKUP(B300,工作表9!$K$1:$L$3,2,FALSE)</f>
        <v>CHF3</v>
      </c>
      <c r="D300" s="108"/>
      <c r="E300" s="109"/>
      <c r="F300" s="110"/>
      <c r="G300" s="111"/>
      <c r="H300" s="192"/>
      <c r="I300" s="192"/>
      <c r="J300" s="192"/>
      <c r="K300" s="192"/>
      <c r="L300" s="192"/>
      <c r="M300" s="345">
        <f t="shared" si="4"/>
        <v>0</v>
      </c>
      <c r="N300" s="103">
        <f>VLOOKUP(B300,工作表9!$G$1:$H$3, 2, FALSE )</f>
        <v>14800</v>
      </c>
    </row>
    <row r="301" spans="1:14">
      <c r="A301" s="75"/>
      <c r="B301" s="344">
        <v>23</v>
      </c>
      <c r="C301" s="135" t="str">
        <f>VLOOKUP(B301,工作表9!$K$1:$L$3,2,FALSE)</f>
        <v>CHF3</v>
      </c>
      <c r="D301" s="108"/>
      <c r="E301" s="109"/>
      <c r="F301" s="110"/>
      <c r="G301" s="111"/>
      <c r="H301" s="192"/>
      <c r="I301" s="192"/>
      <c r="J301" s="192"/>
      <c r="K301" s="192"/>
      <c r="L301" s="192"/>
      <c r="M301" s="345">
        <f t="shared" si="4"/>
        <v>0</v>
      </c>
      <c r="N301" s="103">
        <f>VLOOKUP(B301,工作表9!$G$1:$H$3, 2, FALSE )</f>
        <v>14800</v>
      </c>
    </row>
    <row r="302" spans="1:14">
      <c r="A302" s="75"/>
      <c r="B302" s="344">
        <v>23</v>
      </c>
      <c r="C302" s="135" t="str">
        <f>VLOOKUP(B302,工作表9!$K$1:$L$3,2,FALSE)</f>
        <v>CHF3</v>
      </c>
      <c r="D302" s="108"/>
      <c r="E302" s="109"/>
      <c r="F302" s="110"/>
      <c r="G302" s="111"/>
      <c r="H302" s="192"/>
      <c r="I302" s="192"/>
      <c r="J302" s="192"/>
      <c r="K302" s="192"/>
      <c r="L302" s="192"/>
      <c r="M302" s="345">
        <f t="shared" si="4"/>
        <v>0</v>
      </c>
      <c r="N302" s="103">
        <f>VLOOKUP(B302,工作表9!$G$1:$H$3, 2, FALSE )</f>
        <v>14800</v>
      </c>
    </row>
    <row r="303" spans="1:14">
      <c r="A303" s="75"/>
      <c r="B303" s="344">
        <v>23</v>
      </c>
      <c r="C303" s="135" t="str">
        <f>VLOOKUP(B303,工作表9!$K$1:$L$3,2,FALSE)</f>
        <v>CHF3</v>
      </c>
      <c r="D303" s="108"/>
      <c r="E303" s="109"/>
      <c r="F303" s="110"/>
      <c r="G303" s="111"/>
      <c r="H303" s="192"/>
      <c r="I303" s="192"/>
      <c r="J303" s="192"/>
      <c r="K303" s="192"/>
      <c r="L303" s="192"/>
      <c r="M303" s="345">
        <f t="shared" si="4"/>
        <v>0</v>
      </c>
      <c r="N303" s="103">
        <f>VLOOKUP(B303,工作表9!$G$1:$H$3, 2, FALSE )</f>
        <v>14800</v>
      </c>
    </row>
    <row r="304" spans="1:14">
      <c r="A304" s="75"/>
      <c r="B304" s="344">
        <v>23</v>
      </c>
      <c r="C304" s="135" t="str">
        <f>VLOOKUP(B304,工作表9!$K$1:$L$3,2,FALSE)</f>
        <v>CHF3</v>
      </c>
      <c r="D304" s="108"/>
      <c r="E304" s="109"/>
      <c r="F304" s="110"/>
      <c r="G304" s="111"/>
      <c r="H304" s="192"/>
      <c r="I304" s="192"/>
      <c r="J304" s="192"/>
      <c r="K304" s="192"/>
      <c r="L304" s="192"/>
      <c r="M304" s="345">
        <f t="shared" si="4"/>
        <v>0</v>
      </c>
      <c r="N304" s="103">
        <f>VLOOKUP(B304,工作表9!$G$1:$H$3, 2, FALSE )</f>
        <v>14800</v>
      </c>
    </row>
    <row r="305" spans="1:14">
      <c r="A305" s="75"/>
      <c r="B305" s="344">
        <v>23</v>
      </c>
      <c r="C305" s="135" t="str">
        <f>VLOOKUP(B305,工作表9!$K$1:$L$3,2,FALSE)</f>
        <v>CHF3</v>
      </c>
      <c r="D305" s="108"/>
      <c r="E305" s="109"/>
      <c r="F305" s="110"/>
      <c r="G305" s="111"/>
      <c r="H305" s="192"/>
      <c r="I305" s="192"/>
      <c r="J305" s="192"/>
      <c r="K305" s="192"/>
      <c r="L305" s="192"/>
      <c r="M305" s="345">
        <f t="shared" si="4"/>
        <v>0</v>
      </c>
      <c r="N305" s="103">
        <f>VLOOKUP(B305,工作表9!$G$1:$H$3, 2, FALSE )</f>
        <v>14800</v>
      </c>
    </row>
    <row r="306" spans="1:14">
      <c r="A306" s="75"/>
      <c r="B306" s="344">
        <v>23</v>
      </c>
      <c r="C306" s="135" t="str">
        <f>VLOOKUP(B306,工作表9!$K$1:$L$3,2,FALSE)</f>
        <v>CHF3</v>
      </c>
      <c r="D306" s="108"/>
      <c r="E306" s="109"/>
      <c r="F306" s="110"/>
      <c r="G306" s="111"/>
      <c r="H306" s="192"/>
      <c r="I306" s="192"/>
      <c r="J306" s="192"/>
      <c r="K306" s="192"/>
      <c r="L306" s="192"/>
      <c r="M306" s="345">
        <f t="shared" si="4"/>
        <v>0</v>
      </c>
      <c r="N306" s="103">
        <f>VLOOKUP(B306,工作表9!$G$1:$H$3, 2, FALSE )</f>
        <v>14800</v>
      </c>
    </row>
    <row r="307" spans="1:14">
      <c r="A307" s="75"/>
      <c r="B307" s="344">
        <v>23</v>
      </c>
      <c r="C307" s="135" t="str">
        <f>VLOOKUP(B307,工作表9!$K$1:$L$3,2,FALSE)</f>
        <v>CHF3</v>
      </c>
      <c r="D307" s="108"/>
      <c r="E307" s="109"/>
      <c r="F307" s="110"/>
      <c r="G307" s="111"/>
      <c r="H307" s="192"/>
      <c r="I307" s="192"/>
      <c r="J307" s="192"/>
      <c r="K307" s="192"/>
      <c r="L307" s="192"/>
      <c r="M307" s="345">
        <f t="shared" si="4"/>
        <v>0</v>
      </c>
      <c r="N307" s="103">
        <f>VLOOKUP(B307,工作表9!$G$1:$H$3, 2, FALSE )</f>
        <v>14800</v>
      </c>
    </row>
    <row r="308" spans="1:14">
      <c r="A308" s="75"/>
      <c r="B308" s="344">
        <v>23</v>
      </c>
      <c r="C308" s="135" t="str">
        <f>VLOOKUP(B308,工作表9!$K$1:$L$3,2,FALSE)</f>
        <v>CHF3</v>
      </c>
      <c r="D308" s="108"/>
      <c r="E308" s="109"/>
      <c r="F308" s="110"/>
      <c r="G308" s="111"/>
      <c r="H308" s="192"/>
      <c r="I308" s="192"/>
      <c r="J308" s="192"/>
      <c r="K308" s="192"/>
      <c r="L308" s="192"/>
      <c r="M308" s="345">
        <f t="shared" si="4"/>
        <v>0</v>
      </c>
      <c r="N308" s="103">
        <f>VLOOKUP(B308,工作表9!$G$1:$H$3, 2, FALSE )</f>
        <v>14800</v>
      </c>
    </row>
    <row r="309" spans="1:14">
      <c r="A309" s="75"/>
      <c r="B309" s="344">
        <v>23</v>
      </c>
      <c r="C309" s="135" t="str">
        <f>VLOOKUP(B309,工作表9!$K$1:$L$3,2,FALSE)</f>
        <v>CHF3</v>
      </c>
      <c r="D309" s="108"/>
      <c r="E309" s="109"/>
      <c r="F309" s="110"/>
      <c r="G309" s="111"/>
      <c r="H309" s="192"/>
      <c r="I309" s="192"/>
      <c r="J309" s="192"/>
      <c r="K309" s="192"/>
      <c r="L309" s="192"/>
      <c r="M309" s="345">
        <f t="shared" si="4"/>
        <v>0</v>
      </c>
      <c r="N309" s="103">
        <f>VLOOKUP(B309,工作表9!$G$1:$H$3, 2, FALSE )</f>
        <v>14800</v>
      </c>
    </row>
    <row r="310" spans="1:14">
      <c r="A310" s="75"/>
      <c r="B310" s="344">
        <v>23</v>
      </c>
      <c r="C310" s="135" t="str">
        <f>VLOOKUP(B310,工作表9!$K$1:$L$3,2,FALSE)</f>
        <v>CHF3</v>
      </c>
      <c r="D310" s="108"/>
      <c r="E310" s="109"/>
      <c r="F310" s="110"/>
      <c r="G310" s="111"/>
      <c r="H310" s="192"/>
      <c r="I310" s="192"/>
      <c r="J310" s="192"/>
      <c r="K310" s="192"/>
      <c r="L310" s="192"/>
      <c r="M310" s="345">
        <f t="shared" si="4"/>
        <v>0</v>
      </c>
      <c r="N310" s="103">
        <f>VLOOKUP(B310,工作表9!$G$1:$H$3, 2, FALSE )</f>
        <v>14800</v>
      </c>
    </row>
    <row r="311" spans="1:14">
      <c r="A311" s="75"/>
      <c r="B311" s="344">
        <v>23</v>
      </c>
      <c r="C311" s="135" t="str">
        <f>VLOOKUP(B311,工作表9!$K$1:$L$3,2,FALSE)</f>
        <v>CHF3</v>
      </c>
      <c r="D311" s="108"/>
      <c r="E311" s="109"/>
      <c r="F311" s="110"/>
      <c r="G311" s="111"/>
      <c r="H311" s="192"/>
      <c r="I311" s="192"/>
      <c r="J311" s="192"/>
      <c r="K311" s="192"/>
      <c r="L311" s="192"/>
      <c r="M311" s="345">
        <f t="shared" si="4"/>
        <v>0</v>
      </c>
      <c r="N311" s="103">
        <f>VLOOKUP(B311,工作表9!$G$1:$H$3, 2, FALSE )</f>
        <v>14800</v>
      </c>
    </row>
    <row r="312" spans="1:14">
      <c r="A312" s="75"/>
      <c r="B312" s="344">
        <v>23</v>
      </c>
      <c r="C312" s="135" t="str">
        <f>VLOOKUP(B312,工作表9!$K$1:$L$3,2,FALSE)</f>
        <v>CHF3</v>
      </c>
      <c r="D312" s="108"/>
      <c r="E312" s="109"/>
      <c r="F312" s="110"/>
      <c r="G312" s="111"/>
      <c r="H312" s="192"/>
      <c r="I312" s="192"/>
      <c r="J312" s="192"/>
      <c r="K312" s="192"/>
      <c r="L312" s="192"/>
      <c r="M312" s="345">
        <f t="shared" si="4"/>
        <v>0</v>
      </c>
      <c r="N312" s="103">
        <f>VLOOKUP(B312,工作表9!$G$1:$H$3, 2, FALSE )</f>
        <v>14800</v>
      </c>
    </row>
    <row r="313" spans="1:14">
      <c r="A313" s="75"/>
      <c r="B313" s="344">
        <v>23</v>
      </c>
      <c r="C313" s="135" t="str">
        <f>VLOOKUP(B313,工作表9!$K$1:$L$3,2,FALSE)</f>
        <v>CHF3</v>
      </c>
      <c r="D313" s="108"/>
      <c r="E313" s="109"/>
      <c r="F313" s="110"/>
      <c r="G313" s="111"/>
      <c r="H313" s="192"/>
      <c r="I313" s="192"/>
      <c r="J313" s="192"/>
      <c r="K313" s="192"/>
      <c r="L313" s="192"/>
      <c r="M313" s="345">
        <f t="shared" si="4"/>
        <v>0</v>
      </c>
      <c r="N313" s="103">
        <f>VLOOKUP(B313,工作表9!$G$1:$H$3, 2, FALSE )</f>
        <v>14800</v>
      </c>
    </row>
    <row r="314" spans="1:14">
      <c r="A314" s="75"/>
      <c r="B314" s="344">
        <v>23</v>
      </c>
      <c r="C314" s="135" t="str">
        <f>VLOOKUP(B314,工作表9!$K$1:$L$3,2,FALSE)</f>
        <v>CHF3</v>
      </c>
      <c r="D314" s="108"/>
      <c r="E314" s="109"/>
      <c r="F314" s="110"/>
      <c r="G314" s="111"/>
      <c r="H314" s="192"/>
      <c r="I314" s="192"/>
      <c r="J314" s="192"/>
      <c r="K314" s="192"/>
      <c r="L314" s="192"/>
      <c r="M314" s="345">
        <f t="shared" si="4"/>
        <v>0</v>
      </c>
      <c r="N314" s="103">
        <f>VLOOKUP(B314,工作表9!$G$1:$H$3, 2, FALSE )</f>
        <v>14800</v>
      </c>
    </row>
    <row r="315" spans="1:14">
      <c r="A315" s="75"/>
      <c r="B315" s="344">
        <v>23</v>
      </c>
      <c r="C315" s="135" t="str">
        <f>VLOOKUP(B315,工作表9!$K$1:$L$3,2,FALSE)</f>
        <v>CHF3</v>
      </c>
      <c r="D315" s="108"/>
      <c r="E315" s="109"/>
      <c r="F315" s="110"/>
      <c r="G315" s="111"/>
      <c r="H315" s="192"/>
      <c r="I315" s="192"/>
      <c r="J315" s="192"/>
      <c r="K315" s="192"/>
      <c r="L315" s="192"/>
      <c r="M315" s="345">
        <f t="shared" si="4"/>
        <v>0</v>
      </c>
      <c r="N315" s="103">
        <f>VLOOKUP(B315,工作表9!$G$1:$H$3, 2, FALSE )</f>
        <v>14800</v>
      </c>
    </row>
    <row r="316" spans="1:14">
      <c r="A316" s="75"/>
      <c r="B316" s="344">
        <v>23</v>
      </c>
      <c r="C316" s="135" t="str">
        <f>VLOOKUP(B316,工作表9!$K$1:$L$3,2,FALSE)</f>
        <v>CHF3</v>
      </c>
      <c r="D316" s="108"/>
      <c r="E316" s="109"/>
      <c r="F316" s="110"/>
      <c r="G316" s="111"/>
      <c r="H316" s="192"/>
      <c r="I316" s="192"/>
      <c r="J316" s="192"/>
      <c r="K316" s="192"/>
      <c r="L316" s="192"/>
      <c r="M316" s="345">
        <f t="shared" si="4"/>
        <v>0</v>
      </c>
      <c r="N316" s="103">
        <f>VLOOKUP(B316,工作表9!$G$1:$H$3, 2, FALSE )</f>
        <v>14800</v>
      </c>
    </row>
    <row r="317" spans="1:14">
      <c r="A317" s="75"/>
      <c r="B317" s="344">
        <v>23</v>
      </c>
      <c r="C317" s="135" t="str">
        <f>VLOOKUP(B317,工作表9!$K$1:$L$3,2,FALSE)</f>
        <v>CHF3</v>
      </c>
      <c r="D317" s="108"/>
      <c r="E317" s="109"/>
      <c r="F317" s="110"/>
      <c r="G317" s="111"/>
      <c r="H317" s="192"/>
      <c r="I317" s="192"/>
      <c r="J317" s="192"/>
      <c r="K317" s="192"/>
      <c r="L317" s="192"/>
      <c r="M317" s="345">
        <f t="shared" si="4"/>
        <v>0</v>
      </c>
      <c r="N317" s="103">
        <f>VLOOKUP(B317,工作表9!$G$1:$H$3, 2, FALSE )</f>
        <v>14800</v>
      </c>
    </row>
    <row r="318" spans="1:14">
      <c r="A318" s="75"/>
      <c r="B318" s="344">
        <v>23</v>
      </c>
      <c r="C318" s="135" t="str">
        <f>VLOOKUP(B318,工作表9!$K$1:$L$3,2,FALSE)</f>
        <v>CHF3</v>
      </c>
      <c r="D318" s="108"/>
      <c r="E318" s="109"/>
      <c r="F318" s="110"/>
      <c r="G318" s="111"/>
      <c r="H318" s="192"/>
      <c r="I318" s="192"/>
      <c r="J318" s="192"/>
      <c r="K318" s="192"/>
      <c r="L318" s="192"/>
      <c r="M318" s="345">
        <f t="shared" si="4"/>
        <v>0</v>
      </c>
      <c r="N318" s="103">
        <f>VLOOKUP(B318,工作表9!$G$1:$H$3, 2, FALSE )</f>
        <v>14800</v>
      </c>
    </row>
    <row r="319" spans="1:14">
      <c r="A319" s="75"/>
      <c r="B319" s="344">
        <v>23</v>
      </c>
      <c r="C319" s="135" t="str">
        <f>VLOOKUP(B319,工作表9!$K$1:$L$3,2,FALSE)</f>
        <v>CHF3</v>
      </c>
      <c r="D319" s="108"/>
      <c r="E319" s="109"/>
      <c r="F319" s="110"/>
      <c r="G319" s="111"/>
      <c r="H319" s="192"/>
      <c r="I319" s="192"/>
      <c r="J319" s="192"/>
      <c r="K319" s="192"/>
      <c r="L319" s="192"/>
      <c r="M319" s="345">
        <f t="shared" si="4"/>
        <v>0</v>
      </c>
      <c r="N319" s="103">
        <f>VLOOKUP(B319,工作表9!$G$1:$H$3, 2, FALSE )</f>
        <v>14800</v>
      </c>
    </row>
    <row r="320" spans="1:14">
      <c r="A320" s="75"/>
      <c r="B320" s="344">
        <v>23</v>
      </c>
      <c r="C320" s="135" t="str">
        <f>VLOOKUP(B320,工作表9!$K$1:$L$3,2,FALSE)</f>
        <v>CHF3</v>
      </c>
      <c r="D320" s="108"/>
      <c r="E320" s="109"/>
      <c r="F320" s="110"/>
      <c r="G320" s="111"/>
      <c r="H320" s="192"/>
      <c r="I320" s="192"/>
      <c r="J320" s="192"/>
      <c r="K320" s="192"/>
      <c r="L320" s="192"/>
      <c r="M320" s="345">
        <f t="shared" si="4"/>
        <v>0</v>
      </c>
      <c r="N320" s="103">
        <f>VLOOKUP(B320,工作表9!$G$1:$H$3, 2, FALSE )</f>
        <v>14800</v>
      </c>
    </row>
    <row r="321" spans="1:14">
      <c r="A321" s="75"/>
      <c r="B321" s="344">
        <v>23</v>
      </c>
      <c r="C321" s="135" t="str">
        <f>VLOOKUP(B321,工作表9!$K$1:$L$3,2,FALSE)</f>
        <v>CHF3</v>
      </c>
      <c r="D321" s="108"/>
      <c r="E321" s="109"/>
      <c r="F321" s="110"/>
      <c r="G321" s="111"/>
      <c r="H321" s="192"/>
      <c r="I321" s="192"/>
      <c r="J321" s="192"/>
      <c r="K321" s="192"/>
      <c r="L321" s="192"/>
      <c r="M321" s="345">
        <f t="shared" si="4"/>
        <v>0</v>
      </c>
      <c r="N321" s="103">
        <f>VLOOKUP(B321,工作表9!$G$1:$H$3, 2, FALSE )</f>
        <v>14800</v>
      </c>
    </row>
    <row r="322" spans="1:14">
      <c r="A322" s="75"/>
      <c r="B322" s="344">
        <v>23</v>
      </c>
      <c r="C322" s="135" t="str">
        <f>VLOOKUP(B322,工作表9!$K$1:$L$3,2,FALSE)</f>
        <v>CHF3</v>
      </c>
      <c r="D322" s="108"/>
      <c r="E322" s="109"/>
      <c r="F322" s="110"/>
      <c r="G322" s="111"/>
      <c r="H322" s="192"/>
      <c r="I322" s="192"/>
      <c r="J322" s="192"/>
      <c r="K322" s="192"/>
      <c r="L322" s="192"/>
      <c r="M322" s="345">
        <f t="shared" si="4"/>
        <v>0</v>
      </c>
      <c r="N322" s="103">
        <f>VLOOKUP(B322,工作表9!$G$1:$H$3, 2, FALSE )</f>
        <v>14800</v>
      </c>
    </row>
    <row r="323" spans="1:14">
      <c r="A323" s="75"/>
      <c r="B323" s="344">
        <v>23</v>
      </c>
      <c r="C323" s="135" t="str">
        <f>VLOOKUP(B323,工作表9!$K$1:$L$3,2,FALSE)</f>
        <v>CHF3</v>
      </c>
      <c r="D323" s="108"/>
      <c r="E323" s="109"/>
      <c r="F323" s="110"/>
      <c r="G323" s="111"/>
      <c r="H323" s="192"/>
      <c r="I323" s="192"/>
      <c r="J323" s="192"/>
      <c r="K323" s="192"/>
      <c r="L323" s="192"/>
      <c r="M323" s="345">
        <f t="shared" si="4"/>
        <v>0</v>
      </c>
      <c r="N323" s="103">
        <f>VLOOKUP(B323,工作表9!$G$1:$H$3, 2, FALSE )</f>
        <v>14800</v>
      </c>
    </row>
    <row r="324" spans="1:14">
      <c r="A324" s="75"/>
      <c r="B324" s="344">
        <v>23</v>
      </c>
      <c r="C324" s="135" t="str">
        <f>VLOOKUP(B324,工作表9!$K$1:$L$3,2,FALSE)</f>
        <v>CHF3</v>
      </c>
      <c r="D324" s="108"/>
      <c r="E324" s="109"/>
      <c r="F324" s="110"/>
      <c r="G324" s="111"/>
      <c r="H324" s="192"/>
      <c r="I324" s="192"/>
      <c r="J324" s="192"/>
      <c r="K324" s="192"/>
      <c r="L324" s="192"/>
      <c r="M324" s="345">
        <f t="shared" si="4"/>
        <v>0</v>
      </c>
      <c r="N324" s="103">
        <f>VLOOKUP(B324,工作表9!$G$1:$H$3, 2, FALSE )</f>
        <v>14800</v>
      </c>
    </row>
    <row r="325" spans="1:14">
      <c r="A325" s="75"/>
      <c r="B325" s="344">
        <v>23</v>
      </c>
      <c r="C325" s="135" t="str">
        <f>VLOOKUP(B325,工作表9!$K$1:$L$3,2,FALSE)</f>
        <v>CHF3</v>
      </c>
      <c r="D325" s="108"/>
      <c r="E325" s="109"/>
      <c r="F325" s="110"/>
      <c r="G325" s="111"/>
      <c r="H325" s="192"/>
      <c r="I325" s="192"/>
      <c r="J325" s="192"/>
      <c r="K325" s="192"/>
      <c r="L325" s="192"/>
      <c r="M325" s="345">
        <f t="shared" si="4"/>
        <v>0</v>
      </c>
      <c r="N325" s="103">
        <f>VLOOKUP(B325,工作表9!$G$1:$H$3, 2, FALSE )</f>
        <v>14800</v>
      </c>
    </row>
    <row r="326" spans="1:14">
      <c r="A326" s="75"/>
      <c r="B326" s="344">
        <v>23</v>
      </c>
      <c r="C326" s="135" t="str">
        <f>VLOOKUP(B326,工作表9!$K$1:$L$3,2,FALSE)</f>
        <v>CHF3</v>
      </c>
      <c r="D326" s="108"/>
      <c r="E326" s="109"/>
      <c r="F326" s="110"/>
      <c r="G326" s="111"/>
      <c r="H326" s="192"/>
      <c r="I326" s="192"/>
      <c r="J326" s="192"/>
      <c r="K326" s="192"/>
      <c r="L326" s="192"/>
      <c r="M326" s="345">
        <f t="shared" si="4"/>
        <v>0</v>
      </c>
      <c r="N326" s="103">
        <f>VLOOKUP(B326,工作表9!$G$1:$H$3, 2, FALSE )</f>
        <v>14800</v>
      </c>
    </row>
    <row r="327" spans="1:14">
      <c r="A327" s="75"/>
      <c r="B327" s="344">
        <v>23</v>
      </c>
      <c r="C327" s="135" t="str">
        <f>VLOOKUP(B327,工作表9!$K$1:$L$3,2,FALSE)</f>
        <v>CHF3</v>
      </c>
      <c r="D327" s="108"/>
      <c r="E327" s="109"/>
      <c r="F327" s="110"/>
      <c r="G327" s="111"/>
      <c r="H327" s="192"/>
      <c r="I327" s="192"/>
      <c r="J327" s="192"/>
      <c r="K327" s="192"/>
      <c r="L327" s="192"/>
      <c r="M327" s="345">
        <f t="shared" si="4"/>
        <v>0</v>
      </c>
      <c r="N327" s="103">
        <f>VLOOKUP(B327,工作表9!$G$1:$H$3, 2, FALSE )</f>
        <v>14800</v>
      </c>
    </row>
    <row r="328" spans="1:14">
      <c r="A328" s="75"/>
      <c r="B328" s="344">
        <v>23</v>
      </c>
      <c r="C328" s="135" t="str">
        <f>VLOOKUP(B328,工作表9!$K$1:$L$3,2,FALSE)</f>
        <v>CHF3</v>
      </c>
      <c r="D328" s="108"/>
      <c r="E328" s="109"/>
      <c r="F328" s="110"/>
      <c r="G328" s="111"/>
      <c r="H328" s="192"/>
      <c r="I328" s="192"/>
      <c r="J328" s="192"/>
      <c r="K328" s="192"/>
      <c r="L328" s="192"/>
      <c r="M328" s="345">
        <f t="shared" si="4"/>
        <v>0</v>
      </c>
      <c r="N328" s="103">
        <f>VLOOKUP(B328,工作表9!$G$1:$H$3, 2, FALSE )</f>
        <v>14800</v>
      </c>
    </row>
    <row r="329" spans="1:14">
      <c r="A329" s="75"/>
      <c r="B329" s="344">
        <v>23</v>
      </c>
      <c r="C329" s="135" t="str">
        <f>VLOOKUP(B329,工作表9!$K$1:$L$3,2,FALSE)</f>
        <v>CHF3</v>
      </c>
      <c r="D329" s="108"/>
      <c r="E329" s="109"/>
      <c r="F329" s="110"/>
      <c r="G329" s="111"/>
      <c r="H329" s="192"/>
      <c r="I329" s="192"/>
      <c r="J329" s="192"/>
      <c r="K329" s="192"/>
      <c r="L329" s="192"/>
      <c r="M329" s="345">
        <f t="shared" si="4"/>
        <v>0</v>
      </c>
      <c r="N329" s="103">
        <f>VLOOKUP(B329,工作表9!$G$1:$H$3, 2, FALSE )</f>
        <v>14800</v>
      </c>
    </row>
    <row r="330" spans="1:14">
      <c r="A330" s="75"/>
      <c r="B330" s="344">
        <v>23</v>
      </c>
      <c r="C330" s="135" t="str">
        <f>VLOOKUP(B330,工作表9!$K$1:$L$3,2,FALSE)</f>
        <v>CHF3</v>
      </c>
      <c r="D330" s="108"/>
      <c r="E330" s="109"/>
      <c r="F330" s="110"/>
      <c r="G330" s="111"/>
      <c r="H330" s="192"/>
      <c r="I330" s="192"/>
      <c r="J330" s="192"/>
      <c r="K330" s="192"/>
      <c r="L330" s="192"/>
      <c r="M330" s="345">
        <f t="shared" si="4"/>
        <v>0</v>
      </c>
      <c r="N330" s="103">
        <f>VLOOKUP(B330,工作表9!$G$1:$H$3, 2, FALSE )</f>
        <v>14800</v>
      </c>
    </row>
    <row r="331" spans="1:14">
      <c r="A331" s="75"/>
      <c r="B331" s="344">
        <v>23</v>
      </c>
      <c r="C331" s="135" t="str">
        <f>VLOOKUP(B331,工作表9!$K$1:$L$3,2,FALSE)</f>
        <v>CHF3</v>
      </c>
      <c r="D331" s="108"/>
      <c r="E331" s="109"/>
      <c r="F331" s="110"/>
      <c r="G331" s="111"/>
      <c r="H331" s="192"/>
      <c r="I331" s="192"/>
      <c r="J331" s="192"/>
      <c r="K331" s="192"/>
      <c r="L331" s="192"/>
      <c r="M331" s="345">
        <f t="shared" si="4"/>
        <v>0</v>
      </c>
      <c r="N331" s="103">
        <f>VLOOKUP(B331,工作表9!$G$1:$H$3, 2, FALSE )</f>
        <v>14800</v>
      </c>
    </row>
    <row r="332" spans="1:14">
      <c r="A332" s="75"/>
      <c r="B332" s="344">
        <v>23</v>
      </c>
      <c r="C332" s="135" t="str">
        <f>VLOOKUP(B332,工作表9!$K$1:$L$3,2,FALSE)</f>
        <v>CHF3</v>
      </c>
      <c r="D332" s="108"/>
      <c r="E332" s="109"/>
      <c r="F332" s="110"/>
      <c r="G332" s="111"/>
      <c r="H332" s="192"/>
      <c r="I332" s="192"/>
      <c r="J332" s="192"/>
      <c r="K332" s="192"/>
      <c r="L332" s="192"/>
      <c r="M332" s="345">
        <f t="shared" ref="M332:M395" si="5">F332*G332*(1-L332)*N332+F332*H332*K332*(1-0.99)*92+F332*I332*K332*(1-0.99)*675+F332*J332*K332*(1-0.98)*14800</f>
        <v>0</v>
      </c>
      <c r="N332" s="103">
        <f>VLOOKUP(B332,工作表9!$G$1:$H$3, 2, FALSE )</f>
        <v>14800</v>
      </c>
    </row>
    <row r="333" spans="1:14">
      <c r="A333" s="75"/>
      <c r="B333" s="344">
        <v>23</v>
      </c>
      <c r="C333" s="135" t="str">
        <f>VLOOKUP(B333,工作表9!$K$1:$L$3,2,FALSE)</f>
        <v>CHF3</v>
      </c>
      <c r="D333" s="108"/>
      <c r="E333" s="109"/>
      <c r="F333" s="110"/>
      <c r="G333" s="111"/>
      <c r="H333" s="192"/>
      <c r="I333" s="192"/>
      <c r="J333" s="192"/>
      <c r="K333" s="192"/>
      <c r="L333" s="192"/>
      <c r="M333" s="345">
        <f t="shared" si="5"/>
        <v>0</v>
      </c>
      <c r="N333" s="103">
        <f>VLOOKUP(B333,工作表9!$G$1:$H$3, 2, FALSE )</f>
        <v>14800</v>
      </c>
    </row>
    <row r="334" spans="1:14">
      <c r="A334" s="75"/>
      <c r="B334" s="344">
        <v>23</v>
      </c>
      <c r="C334" s="135" t="str">
        <f>VLOOKUP(B334,工作表9!$K$1:$L$3,2,FALSE)</f>
        <v>CHF3</v>
      </c>
      <c r="D334" s="108"/>
      <c r="E334" s="109"/>
      <c r="F334" s="110"/>
      <c r="G334" s="111"/>
      <c r="H334" s="192"/>
      <c r="I334" s="192"/>
      <c r="J334" s="192"/>
      <c r="K334" s="192"/>
      <c r="L334" s="192"/>
      <c r="M334" s="345">
        <f t="shared" si="5"/>
        <v>0</v>
      </c>
      <c r="N334" s="103">
        <f>VLOOKUP(B334,工作表9!$G$1:$H$3, 2, FALSE )</f>
        <v>14800</v>
      </c>
    </row>
    <row r="335" spans="1:14">
      <c r="A335" s="75"/>
      <c r="B335" s="344">
        <v>23</v>
      </c>
      <c r="C335" s="135" t="str">
        <f>VLOOKUP(B335,工作表9!$K$1:$L$3,2,FALSE)</f>
        <v>CHF3</v>
      </c>
      <c r="D335" s="108"/>
      <c r="E335" s="109"/>
      <c r="F335" s="110"/>
      <c r="G335" s="111"/>
      <c r="H335" s="192"/>
      <c r="I335" s="192"/>
      <c r="J335" s="192"/>
      <c r="K335" s="192"/>
      <c r="L335" s="192"/>
      <c r="M335" s="345">
        <f t="shared" si="5"/>
        <v>0</v>
      </c>
      <c r="N335" s="103">
        <f>VLOOKUP(B335,工作表9!$G$1:$H$3, 2, FALSE )</f>
        <v>14800</v>
      </c>
    </row>
    <row r="336" spans="1:14">
      <c r="A336" s="75"/>
      <c r="B336" s="344">
        <v>23</v>
      </c>
      <c r="C336" s="135" t="str">
        <f>VLOOKUP(B336,工作表9!$K$1:$L$3,2,FALSE)</f>
        <v>CHF3</v>
      </c>
      <c r="D336" s="108"/>
      <c r="E336" s="109"/>
      <c r="F336" s="110"/>
      <c r="G336" s="111"/>
      <c r="H336" s="192"/>
      <c r="I336" s="192"/>
      <c r="J336" s="192"/>
      <c r="K336" s="192"/>
      <c r="L336" s="192"/>
      <c r="M336" s="345">
        <f t="shared" si="5"/>
        <v>0</v>
      </c>
      <c r="N336" s="103">
        <f>VLOOKUP(B336,工作表9!$G$1:$H$3, 2, FALSE )</f>
        <v>14800</v>
      </c>
    </row>
    <row r="337" spans="1:14">
      <c r="A337" s="75"/>
      <c r="B337" s="344">
        <v>23</v>
      </c>
      <c r="C337" s="135" t="str">
        <f>VLOOKUP(B337,工作表9!$K$1:$L$3,2,FALSE)</f>
        <v>CHF3</v>
      </c>
      <c r="D337" s="108"/>
      <c r="E337" s="109"/>
      <c r="F337" s="110"/>
      <c r="G337" s="111"/>
      <c r="H337" s="192"/>
      <c r="I337" s="192"/>
      <c r="J337" s="192"/>
      <c r="K337" s="192"/>
      <c r="L337" s="192"/>
      <c r="M337" s="345">
        <f t="shared" si="5"/>
        <v>0</v>
      </c>
      <c r="N337" s="103">
        <f>VLOOKUP(B337,工作表9!$G$1:$H$3, 2, FALSE )</f>
        <v>14800</v>
      </c>
    </row>
    <row r="338" spans="1:14">
      <c r="A338" s="75"/>
      <c r="B338" s="344">
        <v>23</v>
      </c>
      <c r="C338" s="135" t="str">
        <f>VLOOKUP(B338,工作表9!$K$1:$L$3,2,FALSE)</f>
        <v>CHF3</v>
      </c>
      <c r="D338" s="108"/>
      <c r="E338" s="109"/>
      <c r="F338" s="110"/>
      <c r="G338" s="111"/>
      <c r="H338" s="192"/>
      <c r="I338" s="192"/>
      <c r="J338" s="192"/>
      <c r="K338" s="192"/>
      <c r="L338" s="192"/>
      <c r="M338" s="345">
        <f t="shared" si="5"/>
        <v>0</v>
      </c>
      <c r="N338" s="103">
        <f>VLOOKUP(B338,工作表9!$G$1:$H$3, 2, FALSE )</f>
        <v>14800</v>
      </c>
    </row>
    <row r="339" spans="1:14">
      <c r="A339" s="75"/>
      <c r="B339" s="344">
        <v>23</v>
      </c>
      <c r="C339" s="135" t="str">
        <f>VLOOKUP(B339,工作表9!$K$1:$L$3,2,FALSE)</f>
        <v>CHF3</v>
      </c>
      <c r="D339" s="108"/>
      <c r="E339" s="109"/>
      <c r="F339" s="110"/>
      <c r="G339" s="111"/>
      <c r="H339" s="192"/>
      <c r="I339" s="192"/>
      <c r="J339" s="192"/>
      <c r="K339" s="192"/>
      <c r="L339" s="192"/>
      <c r="M339" s="345">
        <f t="shared" si="5"/>
        <v>0</v>
      </c>
      <c r="N339" s="103">
        <f>VLOOKUP(B339,工作表9!$G$1:$H$3, 2, FALSE )</f>
        <v>14800</v>
      </c>
    </row>
    <row r="340" spans="1:14">
      <c r="A340" s="75"/>
      <c r="B340" s="344">
        <v>23</v>
      </c>
      <c r="C340" s="135" t="str">
        <f>VLOOKUP(B340,工作表9!$K$1:$L$3,2,FALSE)</f>
        <v>CHF3</v>
      </c>
      <c r="D340" s="108"/>
      <c r="E340" s="109"/>
      <c r="F340" s="110"/>
      <c r="G340" s="111"/>
      <c r="H340" s="192"/>
      <c r="I340" s="192"/>
      <c r="J340" s="192"/>
      <c r="K340" s="192"/>
      <c r="L340" s="192"/>
      <c r="M340" s="345">
        <f t="shared" si="5"/>
        <v>0</v>
      </c>
      <c r="N340" s="103">
        <f>VLOOKUP(B340,工作表9!$G$1:$H$3, 2, FALSE )</f>
        <v>14800</v>
      </c>
    </row>
    <row r="341" spans="1:14">
      <c r="A341" s="75"/>
      <c r="B341" s="344">
        <v>23</v>
      </c>
      <c r="C341" s="135" t="str">
        <f>VLOOKUP(B341,工作表9!$K$1:$L$3,2,FALSE)</f>
        <v>CHF3</v>
      </c>
      <c r="D341" s="108"/>
      <c r="E341" s="109"/>
      <c r="F341" s="110"/>
      <c r="G341" s="111"/>
      <c r="H341" s="192"/>
      <c r="I341" s="192"/>
      <c r="J341" s="192"/>
      <c r="K341" s="192"/>
      <c r="L341" s="192"/>
      <c r="M341" s="345">
        <f t="shared" si="5"/>
        <v>0</v>
      </c>
      <c r="N341" s="103">
        <f>VLOOKUP(B341,工作表9!$G$1:$H$3, 2, FALSE )</f>
        <v>14800</v>
      </c>
    </row>
    <row r="342" spans="1:14">
      <c r="A342" s="75"/>
      <c r="B342" s="344">
        <v>23</v>
      </c>
      <c r="C342" s="135" t="str">
        <f>VLOOKUP(B342,工作表9!$K$1:$L$3,2,FALSE)</f>
        <v>CHF3</v>
      </c>
      <c r="D342" s="108"/>
      <c r="E342" s="109"/>
      <c r="F342" s="110"/>
      <c r="G342" s="111"/>
      <c r="H342" s="192"/>
      <c r="I342" s="192"/>
      <c r="J342" s="192"/>
      <c r="K342" s="192"/>
      <c r="L342" s="192"/>
      <c r="M342" s="345">
        <f t="shared" si="5"/>
        <v>0</v>
      </c>
      <c r="N342" s="103">
        <f>VLOOKUP(B342,工作表9!$G$1:$H$3, 2, FALSE )</f>
        <v>14800</v>
      </c>
    </row>
    <row r="343" spans="1:14">
      <c r="A343" s="75"/>
      <c r="B343" s="344">
        <v>23</v>
      </c>
      <c r="C343" s="135" t="str">
        <f>VLOOKUP(B343,工作表9!$K$1:$L$3,2,FALSE)</f>
        <v>CHF3</v>
      </c>
      <c r="D343" s="108"/>
      <c r="E343" s="109"/>
      <c r="F343" s="110"/>
      <c r="G343" s="111"/>
      <c r="H343" s="192"/>
      <c r="I343" s="192"/>
      <c r="J343" s="192"/>
      <c r="K343" s="192"/>
      <c r="L343" s="192"/>
      <c r="M343" s="345">
        <f t="shared" si="5"/>
        <v>0</v>
      </c>
      <c r="N343" s="103">
        <f>VLOOKUP(B343,工作表9!$G$1:$H$3, 2, FALSE )</f>
        <v>14800</v>
      </c>
    </row>
    <row r="344" spans="1:14">
      <c r="A344" s="75"/>
      <c r="B344" s="344">
        <v>23</v>
      </c>
      <c r="C344" s="135" t="str">
        <f>VLOOKUP(B344,工作表9!$K$1:$L$3,2,FALSE)</f>
        <v>CHF3</v>
      </c>
      <c r="D344" s="108"/>
      <c r="E344" s="109"/>
      <c r="F344" s="110"/>
      <c r="G344" s="111"/>
      <c r="H344" s="192"/>
      <c r="I344" s="192"/>
      <c r="J344" s="192"/>
      <c r="K344" s="192"/>
      <c r="L344" s="192"/>
      <c r="M344" s="345">
        <f t="shared" si="5"/>
        <v>0</v>
      </c>
      <c r="N344" s="103">
        <f>VLOOKUP(B344,工作表9!$G$1:$H$3, 2, FALSE )</f>
        <v>14800</v>
      </c>
    </row>
    <row r="345" spans="1:14">
      <c r="A345" s="75"/>
      <c r="B345" s="344">
        <v>23</v>
      </c>
      <c r="C345" s="135" t="str">
        <f>VLOOKUP(B345,工作表9!$K$1:$L$3,2,FALSE)</f>
        <v>CHF3</v>
      </c>
      <c r="D345" s="108"/>
      <c r="E345" s="109"/>
      <c r="F345" s="110"/>
      <c r="G345" s="111"/>
      <c r="H345" s="192"/>
      <c r="I345" s="192"/>
      <c r="J345" s="192"/>
      <c r="K345" s="192"/>
      <c r="L345" s="192"/>
      <c r="M345" s="345">
        <f t="shared" si="5"/>
        <v>0</v>
      </c>
      <c r="N345" s="103">
        <f>VLOOKUP(B345,工作表9!$G$1:$H$3, 2, FALSE )</f>
        <v>14800</v>
      </c>
    </row>
    <row r="346" spans="1:14">
      <c r="A346" s="75"/>
      <c r="B346" s="344">
        <v>23</v>
      </c>
      <c r="C346" s="135" t="str">
        <f>VLOOKUP(B346,工作表9!$K$1:$L$3,2,FALSE)</f>
        <v>CHF3</v>
      </c>
      <c r="D346" s="108"/>
      <c r="E346" s="109"/>
      <c r="F346" s="110"/>
      <c r="G346" s="111"/>
      <c r="H346" s="192"/>
      <c r="I346" s="192"/>
      <c r="J346" s="192"/>
      <c r="K346" s="192"/>
      <c r="L346" s="192"/>
      <c r="M346" s="345">
        <f t="shared" si="5"/>
        <v>0</v>
      </c>
      <c r="N346" s="103">
        <f>VLOOKUP(B346,工作表9!$G$1:$H$3, 2, FALSE )</f>
        <v>14800</v>
      </c>
    </row>
    <row r="347" spans="1:14">
      <c r="A347" s="75"/>
      <c r="B347" s="344">
        <v>23</v>
      </c>
      <c r="C347" s="135" t="str">
        <f>VLOOKUP(B347,工作表9!$K$1:$L$3,2,FALSE)</f>
        <v>CHF3</v>
      </c>
      <c r="D347" s="108"/>
      <c r="E347" s="109"/>
      <c r="F347" s="110"/>
      <c r="G347" s="111"/>
      <c r="H347" s="192"/>
      <c r="I347" s="192"/>
      <c r="J347" s="192"/>
      <c r="K347" s="192"/>
      <c r="L347" s="192"/>
      <c r="M347" s="345">
        <f t="shared" si="5"/>
        <v>0</v>
      </c>
      <c r="N347" s="103">
        <f>VLOOKUP(B347,工作表9!$G$1:$H$3, 2, FALSE )</f>
        <v>14800</v>
      </c>
    </row>
    <row r="348" spans="1:14">
      <c r="A348" s="75"/>
      <c r="B348" s="344">
        <v>23</v>
      </c>
      <c r="C348" s="135" t="str">
        <f>VLOOKUP(B348,工作表9!$K$1:$L$3,2,FALSE)</f>
        <v>CHF3</v>
      </c>
      <c r="D348" s="108"/>
      <c r="E348" s="109"/>
      <c r="F348" s="110"/>
      <c r="G348" s="111"/>
      <c r="H348" s="192"/>
      <c r="I348" s="192"/>
      <c r="J348" s="192"/>
      <c r="K348" s="192"/>
      <c r="L348" s="192"/>
      <c r="M348" s="345">
        <f t="shared" si="5"/>
        <v>0</v>
      </c>
      <c r="N348" s="103">
        <f>VLOOKUP(B348,工作表9!$G$1:$H$3, 2, FALSE )</f>
        <v>14800</v>
      </c>
    </row>
    <row r="349" spans="1:14">
      <c r="A349" s="75"/>
      <c r="B349" s="344">
        <v>23</v>
      </c>
      <c r="C349" s="135" t="str">
        <f>VLOOKUP(B349,工作表9!$K$1:$L$3,2,FALSE)</f>
        <v>CHF3</v>
      </c>
      <c r="D349" s="108"/>
      <c r="E349" s="109"/>
      <c r="F349" s="110"/>
      <c r="G349" s="111"/>
      <c r="H349" s="192"/>
      <c r="I349" s="192"/>
      <c r="J349" s="192"/>
      <c r="K349" s="192"/>
      <c r="L349" s="192"/>
      <c r="M349" s="345">
        <f t="shared" si="5"/>
        <v>0</v>
      </c>
      <c r="N349" s="103">
        <f>VLOOKUP(B349,工作表9!$G$1:$H$3, 2, FALSE )</f>
        <v>14800</v>
      </c>
    </row>
    <row r="350" spans="1:14">
      <c r="A350" s="75"/>
      <c r="B350" s="344">
        <v>23</v>
      </c>
      <c r="C350" s="135" t="str">
        <f>VLOOKUP(B350,工作表9!$K$1:$L$3,2,FALSE)</f>
        <v>CHF3</v>
      </c>
      <c r="D350" s="108"/>
      <c r="E350" s="109"/>
      <c r="F350" s="110"/>
      <c r="G350" s="111"/>
      <c r="H350" s="192"/>
      <c r="I350" s="192"/>
      <c r="J350" s="192"/>
      <c r="K350" s="192"/>
      <c r="L350" s="192"/>
      <c r="M350" s="345">
        <f t="shared" si="5"/>
        <v>0</v>
      </c>
      <c r="N350" s="103">
        <f>VLOOKUP(B350,工作表9!$G$1:$H$3, 2, FALSE )</f>
        <v>14800</v>
      </c>
    </row>
    <row r="351" spans="1:14">
      <c r="A351" s="75"/>
      <c r="B351" s="344">
        <v>23</v>
      </c>
      <c r="C351" s="135" t="str">
        <f>VLOOKUP(B351,工作表9!$K$1:$L$3,2,FALSE)</f>
        <v>CHF3</v>
      </c>
      <c r="D351" s="108"/>
      <c r="E351" s="109"/>
      <c r="F351" s="110"/>
      <c r="G351" s="111"/>
      <c r="H351" s="192"/>
      <c r="I351" s="192"/>
      <c r="J351" s="192"/>
      <c r="K351" s="192"/>
      <c r="L351" s="192"/>
      <c r="M351" s="345">
        <f t="shared" si="5"/>
        <v>0</v>
      </c>
      <c r="N351" s="103">
        <f>VLOOKUP(B351,工作表9!$G$1:$H$3, 2, FALSE )</f>
        <v>14800</v>
      </c>
    </row>
    <row r="352" spans="1:14">
      <c r="A352" s="75"/>
      <c r="B352" s="344">
        <v>23</v>
      </c>
      <c r="C352" s="135" t="str">
        <f>VLOOKUP(B352,工作表9!$K$1:$L$3,2,FALSE)</f>
        <v>CHF3</v>
      </c>
      <c r="D352" s="108"/>
      <c r="E352" s="109"/>
      <c r="F352" s="110"/>
      <c r="G352" s="111"/>
      <c r="H352" s="192"/>
      <c r="I352" s="192"/>
      <c r="J352" s="192"/>
      <c r="K352" s="192"/>
      <c r="L352" s="192"/>
      <c r="M352" s="345">
        <f t="shared" si="5"/>
        <v>0</v>
      </c>
      <c r="N352" s="103">
        <f>VLOOKUP(B352,工作表9!$G$1:$H$3, 2, FALSE )</f>
        <v>14800</v>
      </c>
    </row>
    <row r="353" spans="1:14">
      <c r="A353" s="75"/>
      <c r="B353" s="344">
        <v>23</v>
      </c>
      <c r="C353" s="135" t="str">
        <f>VLOOKUP(B353,工作表9!$K$1:$L$3,2,FALSE)</f>
        <v>CHF3</v>
      </c>
      <c r="D353" s="108"/>
      <c r="E353" s="109"/>
      <c r="F353" s="110"/>
      <c r="G353" s="111"/>
      <c r="H353" s="192"/>
      <c r="I353" s="192"/>
      <c r="J353" s="192"/>
      <c r="K353" s="192"/>
      <c r="L353" s="192"/>
      <c r="M353" s="345">
        <f t="shared" si="5"/>
        <v>0</v>
      </c>
      <c r="N353" s="103">
        <f>VLOOKUP(B353,工作表9!$G$1:$H$3, 2, FALSE )</f>
        <v>14800</v>
      </c>
    </row>
    <row r="354" spans="1:14">
      <c r="A354" s="75"/>
      <c r="B354" s="344">
        <v>23</v>
      </c>
      <c r="C354" s="135" t="str">
        <f>VLOOKUP(B354,工作表9!$K$1:$L$3,2,FALSE)</f>
        <v>CHF3</v>
      </c>
      <c r="D354" s="108"/>
      <c r="E354" s="109"/>
      <c r="F354" s="110"/>
      <c r="G354" s="111"/>
      <c r="H354" s="192"/>
      <c r="I354" s="192"/>
      <c r="J354" s="192"/>
      <c r="K354" s="192"/>
      <c r="L354" s="192"/>
      <c r="M354" s="345">
        <f t="shared" si="5"/>
        <v>0</v>
      </c>
      <c r="N354" s="103">
        <f>VLOOKUP(B354,工作表9!$G$1:$H$3, 2, FALSE )</f>
        <v>14800</v>
      </c>
    </row>
    <row r="355" spans="1:14">
      <c r="A355" s="75"/>
      <c r="B355" s="344">
        <v>23</v>
      </c>
      <c r="C355" s="135" t="str">
        <f>VLOOKUP(B355,工作表9!$K$1:$L$3,2,FALSE)</f>
        <v>CHF3</v>
      </c>
      <c r="D355" s="108"/>
      <c r="E355" s="109"/>
      <c r="F355" s="110"/>
      <c r="G355" s="111"/>
      <c r="H355" s="192"/>
      <c r="I355" s="192"/>
      <c r="J355" s="192"/>
      <c r="K355" s="192"/>
      <c r="L355" s="192"/>
      <c r="M355" s="345">
        <f t="shared" si="5"/>
        <v>0</v>
      </c>
      <c r="N355" s="103">
        <f>VLOOKUP(B355,工作表9!$G$1:$H$3, 2, FALSE )</f>
        <v>14800</v>
      </c>
    </row>
    <row r="356" spans="1:14">
      <c r="A356" s="75"/>
      <c r="B356" s="344">
        <v>23</v>
      </c>
      <c r="C356" s="135" t="str">
        <f>VLOOKUP(B356,工作表9!$K$1:$L$3,2,FALSE)</f>
        <v>CHF3</v>
      </c>
      <c r="D356" s="108"/>
      <c r="E356" s="109"/>
      <c r="F356" s="110"/>
      <c r="G356" s="111"/>
      <c r="H356" s="192"/>
      <c r="I356" s="192"/>
      <c r="J356" s="192"/>
      <c r="K356" s="192"/>
      <c r="L356" s="192"/>
      <c r="M356" s="345">
        <f t="shared" si="5"/>
        <v>0</v>
      </c>
      <c r="N356" s="103">
        <f>VLOOKUP(B356,工作表9!$G$1:$H$3, 2, FALSE )</f>
        <v>14800</v>
      </c>
    </row>
    <row r="357" spans="1:14">
      <c r="A357" s="75"/>
      <c r="B357" s="344">
        <v>23</v>
      </c>
      <c r="C357" s="135" t="str">
        <f>VLOOKUP(B357,工作表9!$K$1:$L$3,2,FALSE)</f>
        <v>CHF3</v>
      </c>
      <c r="D357" s="108"/>
      <c r="E357" s="109"/>
      <c r="F357" s="110"/>
      <c r="G357" s="111"/>
      <c r="H357" s="192"/>
      <c r="I357" s="192"/>
      <c r="J357" s="192"/>
      <c r="K357" s="192"/>
      <c r="L357" s="192"/>
      <c r="M357" s="345">
        <f t="shared" si="5"/>
        <v>0</v>
      </c>
      <c r="N357" s="103">
        <f>VLOOKUP(B357,工作表9!$G$1:$H$3, 2, FALSE )</f>
        <v>14800</v>
      </c>
    </row>
    <row r="358" spans="1:14">
      <c r="A358" s="75"/>
      <c r="B358" s="344">
        <v>23</v>
      </c>
      <c r="C358" s="135" t="str">
        <f>VLOOKUP(B358,工作表9!$K$1:$L$3,2,FALSE)</f>
        <v>CHF3</v>
      </c>
      <c r="D358" s="108"/>
      <c r="E358" s="109"/>
      <c r="F358" s="110"/>
      <c r="G358" s="111"/>
      <c r="H358" s="192"/>
      <c r="I358" s="192"/>
      <c r="J358" s="192"/>
      <c r="K358" s="192"/>
      <c r="L358" s="192"/>
      <c r="M358" s="345">
        <f t="shared" si="5"/>
        <v>0</v>
      </c>
      <c r="N358" s="103">
        <f>VLOOKUP(B358,工作表9!$G$1:$H$3, 2, FALSE )</f>
        <v>14800</v>
      </c>
    </row>
    <row r="359" spans="1:14">
      <c r="A359" s="75"/>
      <c r="B359" s="344">
        <v>23</v>
      </c>
      <c r="C359" s="135" t="str">
        <f>VLOOKUP(B359,工作表9!$K$1:$L$3,2,FALSE)</f>
        <v>CHF3</v>
      </c>
      <c r="D359" s="108"/>
      <c r="E359" s="109"/>
      <c r="F359" s="110"/>
      <c r="G359" s="111"/>
      <c r="H359" s="192"/>
      <c r="I359" s="192"/>
      <c r="J359" s="192"/>
      <c r="K359" s="192"/>
      <c r="L359" s="192"/>
      <c r="M359" s="345">
        <f t="shared" si="5"/>
        <v>0</v>
      </c>
      <c r="N359" s="103">
        <f>VLOOKUP(B359,工作表9!$G$1:$H$3, 2, FALSE )</f>
        <v>14800</v>
      </c>
    </row>
    <row r="360" spans="1:14">
      <c r="A360" s="75"/>
      <c r="B360" s="344">
        <v>23</v>
      </c>
      <c r="C360" s="135" t="str">
        <f>VLOOKUP(B360,工作表9!$K$1:$L$3,2,FALSE)</f>
        <v>CHF3</v>
      </c>
      <c r="D360" s="108"/>
      <c r="E360" s="109"/>
      <c r="F360" s="110"/>
      <c r="G360" s="111"/>
      <c r="H360" s="192"/>
      <c r="I360" s="192"/>
      <c r="J360" s="192"/>
      <c r="K360" s="192"/>
      <c r="L360" s="192"/>
      <c r="M360" s="345">
        <f t="shared" si="5"/>
        <v>0</v>
      </c>
      <c r="N360" s="103">
        <f>VLOOKUP(B360,工作表9!$G$1:$H$3, 2, FALSE )</f>
        <v>14800</v>
      </c>
    </row>
    <row r="361" spans="1:14">
      <c r="A361" s="75"/>
      <c r="B361" s="344">
        <v>23</v>
      </c>
      <c r="C361" s="135" t="str">
        <f>VLOOKUP(B361,工作表9!$K$1:$L$3,2,FALSE)</f>
        <v>CHF3</v>
      </c>
      <c r="D361" s="108"/>
      <c r="E361" s="109"/>
      <c r="F361" s="110"/>
      <c r="G361" s="111"/>
      <c r="H361" s="192"/>
      <c r="I361" s="192"/>
      <c r="J361" s="192"/>
      <c r="K361" s="192"/>
      <c r="L361" s="192"/>
      <c r="M361" s="345">
        <f t="shared" si="5"/>
        <v>0</v>
      </c>
      <c r="N361" s="103">
        <f>VLOOKUP(B361,工作表9!$G$1:$H$3, 2, FALSE )</f>
        <v>14800</v>
      </c>
    </row>
    <row r="362" spans="1:14">
      <c r="A362" s="75"/>
      <c r="B362" s="344">
        <v>23</v>
      </c>
      <c r="C362" s="135" t="str">
        <f>VLOOKUP(B362,工作表9!$K$1:$L$3,2,FALSE)</f>
        <v>CHF3</v>
      </c>
      <c r="D362" s="108"/>
      <c r="E362" s="109"/>
      <c r="F362" s="110"/>
      <c r="G362" s="111"/>
      <c r="H362" s="192"/>
      <c r="I362" s="192"/>
      <c r="J362" s="192"/>
      <c r="K362" s="192"/>
      <c r="L362" s="192"/>
      <c r="M362" s="345">
        <f t="shared" si="5"/>
        <v>0</v>
      </c>
      <c r="N362" s="103">
        <f>VLOOKUP(B362,工作表9!$G$1:$H$3, 2, FALSE )</f>
        <v>14800</v>
      </c>
    </row>
    <row r="363" spans="1:14">
      <c r="A363" s="75"/>
      <c r="B363" s="344">
        <v>23</v>
      </c>
      <c r="C363" s="135" t="str">
        <f>VLOOKUP(B363,工作表9!$K$1:$L$3,2,FALSE)</f>
        <v>CHF3</v>
      </c>
      <c r="D363" s="108"/>
      <c r="E363" s="109"/>
      <c r="F363" s="110"/>
      <c r="G363" s="111"/>
      <c r="H363" s="192"/>
      <c r="I363" s="192"/>
      <c r="J363" s="192"/>
      <c r="K363" s="192"/>
      <c r="L363" s="192"/>
      <c r="M363" s="345">
        <f t="shared" si="5"/>
        <v>0</v>
      </c>
      <c r="N363" s="103">
        <f>VLOOKUP(B363,工作表9!$G$1:$H$3, 2, FALSE )</f>
        <v>14800</v>
      </c>
    </row>
    <row r="364" spans="1:14">
      <c r="A364" s="75"/>
      <c r="B364" s="344">
        <v>23</v>
      </c>
      <c r="C364" s="135" t="str">
        <f>VLOOKUP(B364,工作表9!$K$1:$L$3,2,FALSE)</f>
        <v>CHF3</v>
      </c>
      <c r="D364" s="108"/>
      <c r="E364" s="109"/>
      <c r="F364" s="110"/>
      <c r="G364" s="111"/>
      <c r="H364" s="192"/>
      <c r="I364" s="192"/>
      <c r="J364" s="192"/>
      <c r="K364" s="192"/>
      <c r="L364" s="192"/>
      <c r="M364" s="345">
        <f t="shared" si="5"/>
        <v>0</v>
      </c>
      <c r="N364" s="103">
        <f>VLOOKUP(B364,工作表9!$G$1:$H$3, 2, FALSE )</f>
        <v>14800</v>
      </c>
    </row>
    <row r="365" spans="1:14">
      <c r="A365" s="75"/>
      <c r="B365" s="344">
        <v>23</v>
      </c>
      <c r="C365" s="135" t="str">
        <f>VLOOKUP(B365,工作表9!$K$1:$L$3,2,FALSE)</f>
        <v>CHF3</v>
      </c>
      <c r="D365" s="108"/>
      <c r="E365" s="109"/>
      <c r="F365" s="110"/>
      <c r="G365" s="111"/>
      <c r="H365" s="192"/>
      <c r="I365" s="192"/>
      <c r="J365" s="192"/>
      <c r="K365" s="192"/>
      <c r="L365" s="192"/>
      <c r="M365" s="345">
        <f t="shared" si="5"/>
        <v>0</v>
      </c>
      <c r="N365" s="103">
        <f>VLOOKUP(B365,工作表9!$G$1:$H$3, 2, FALSE )</f>
        <v>14800</v>
      </c>
    </row>
    <row r="366" spans="1:14">
      <c r="A366" s="75"/>
      <c r="B366" s="344">
        <v>23</v>
      </c>
      <c r="C366" s="135" t="str">
        <f>VLOOKUP(B366,工作表9!$K$1:$L$3,2,FALSE)</f>
        <v>CHF3</v>
      </c>
      <c r="D366" s="108"/>
      <c r="E366" s="109"/>
      <c r="F366" s="110"/>
      <c r="G366" s="111"/>
      <c r="H366" s="192"/>
      <c r="I366" s="192"/>
      <c r="J366" s="192"/>
      <c r="K366" s="192"/>
      <c r="L366" s="192"/>
      <c r="M366" s="345">
        <f t="shared" si="5"/>
        <v>0</v>
      </c>
      <c r="N366" s="103">
        <f>VLOOKUP(B366,工作表9!$G$1:$H$3, 2, FALSE )</f>
        <v>14800</v>
      </c>
    </row>
    <row r="367" spans="1:14">
      <c r="A367" s="75"/>
      <c r="B367" s="344">
        <v>23</v>
      </c>
      <c r="C367" s="135" t="str">
        <f>VLOOKUP(B367,工作表9!$K$1:$L$3,2,FALSE)</f>
        <v>CHF3</v>
      </c>
      <c r="D367" s="108"/>
      <c r="E367" s="109"/>
      <c r="F367" s="110"/>
      <c r="G367" s="111"/>
      <c r="H367" s="192"/>
      <c r="I367" s="192"/>
      <c r="J367" s="192"/>
      <c r="K367" s="192"/>
      <c r="L367" s="192"/>
      <c r="M367" s="345">
        <f t="shared" si="5"/>
        <v>0</v>
      </c>
      <c r="N367" s="103">
        <f>VLOOKUP(B367,工作表9!$G$1:$H$3, 2, FALSE )</f>
        <v>14800</v>
      </c>
    </row>
    <row r="368" spans="1:14">
      <c r="A368" s="75"/>
      <c r="B368" s="344">
        <v>23</v>
      </c>
      <c r="C368" s="135" t="str">
        <f>VLOOKUP(B368,工作表9!$K$1:$L$3,2,FALSE)</f>
        <v>CHF3</v>
      </c>
      <c r="D368" s="108"/>
      <c r="E368" s="109"/>
      <c r="F368" s="110"/>
      <c r="G368" s="111"/>
      <c r="H368" s="192"/>
      <c r="I368" s="192"/>
      <c r="J368" s="192"/>
      <c r="K368" s="192"/>
      <c r="L368" s="192"/>
      <c r="M368" s="345">
        <f t="shared" si="5"/>
        <v>0</v>
      </c>
      <c r="N368" s="103">
        <f>VLOOKUP(B368,工作表9!$G$1:$H$3, 2, FALSE )</f>
        <v>14800</v>
      </c>
    </row>
    <row r="369" spans="1:14">
      <c r="A369" s="75"/>
      <c r="B369" s="344">
        <v>23</v>
      </c>
      <c r="C369" s="135" t="str">
        <f>VLOOKUP(B369,工作表9!$K$1:$L$3,2,FALSE)</f>
        <v>CHF3</v>
      </c>
      <c r="D369" s="108"/>
      <c r="E369" s="109"/>
      <c r="F369" s="110"/>
      <c r="G369" s="111"/>
      <c r="H369" s="192"/>
      <c r="I369" s="192"/>
      <c r="J369" s="192"/>
      <c r="K369" s="192"/>
      <c r="L369" s="192"/>
      <c r="M369" s="345">
        <f t="shared" si="5"/>
        <v>0</v>
      </c>
      <c r="N369" s="103">
        <f>VLOOKUP(B369,工作表9!$G$1:$H$3, 2, FALSE )</f>
        <v>14800</v>
      </c>
    </row>
    <row r="370" spans="1:14">
      <c r="A370" s="75"/>
      <c r="B370" s="344">
        <v>23</v>
      </c>
      <c r="C370" s="135" t="str">
        <f>VLOOKUP(B370,工作表9!$K$1:$L$3,2,FALSE)</f>
        <v>CHF3</v>
      </c>
      <c r="D370" s="108"/>
      <c r="E370" s="109"/>
      <c r="F370" s="110"/>
      <c r="G370" s="111"/>
      <c r="H370" s="192"/>
      <c r="I370" s="192"/>
      <c r="J370" s="192"/>
      <c r="K370" s="192"/>
      <c r="L370" s="192"/>
      <c r="M370" s="345">
        <f t="shared" si="5"/>
        <v>0</v>
      </c>
      <c r="N370" s="103">
        <f>VLOOKUP(B370,工作表9!$G$1:$H$3, 2, FALSE )</f>
        <v>14800</v>
      </c>
    </row>
    <row r="371" spans="1:14">
      <c r="A371" s="75"/>
      <c r="B371" s="344">
        <v>23</v>
      </c>
      <c r="C371" s="135" t="str">
        <f>VLOOKUP(B371,工作表9!$K$1:$L$3,2,FALSE)</f>
        <v>CHF3</v>
      </c>
      <c r="D371" s="108"/>
      <c r="E371" s="109"/>
      <c r="F371" s="110"/>
      <c r="G371" s="111"/>
      <c r="H371" s="192"/>
      <c r="I371" s="192"/>
      <c r="J371" s="192"/>
      <c r="K371" s="192"/>
      <c r="L371" s="192"/>
      <c r="M371" s="345">
        <f t="shared" si="5"/>
        <v>0</v>
      </c>
      <c r="N371" s="103">
        <f>VLOOKUP(B371,工作表9!$G$1:$H$3, 2, FALSE )</f>
        <v>14800</v>
      </c>
    </row>
    <row r="372" spans="1:14">
      <c r="A372" s="75"/>
      <c r="B372" s="344">
        <v>23</v>
      </c>
      <c r="C372" s="135" t="str">
        <f>VLOOKUP(B372,工作表9!$K$1:$L$3,2,FALSE)</f>
        <v>CHF3</v>
      </c>
      <c r="D372" s="108"/>
      <c r="E372" s="109"/>
      <c r="F372" s="110"/>
      <c r="G372" s="111"/>
      <c r="H372" s="192"/>
      <c r="I372" s="192"/>
      <c r="J372" s="192"/>
      <c r="K372" s="192"/>
      <c r="L372" s="192"/>
      <c r="M372" s="345">
        <f t="shared" si="5"/>
        <v>0</v>
      </c>
      <c r="N372" s="103">
        <f>VLOOKUP(B372,工作表9!$G$1:$H$3, 2, FALSE )</f>
        <v>14800</v>
      </c>
    </row>
    <row r="373" spans="1:14">
      <c r="A373" s="75"/>
      <c r="B373" s="344">
        <v>23</v>
      </c>
      <c r="C373" s="135" t="str">
        <f>VLOOKUP(B373,工作表9!$K$1:$L$3,2,FALSE)</f>
        <v>CHF3</v>
      </c>
      <c r="D373" s="108"/>
      <c r="E373" s="109"/>
      <c r="F373" s="110"/>
      <c r="G373" s="111"/>
      <c r="H373" s="192"/>
      <c r="I373" s="192"/>
      <c r="J373" s="192"/>
      <c r="K373" s="192"/>
      <c r="L373" s="192"/>
      <c r="M373" s="345">
        <f t="shared" si="5"/>
        <v>0</v>
      </c>
      <c r="N373" s="103">
        <f>VLOOKUP(B373,工作表9!$G$1:$H$3, 2, FALSE )</f>
        <v>14800</v>
      </c>
    </row>
    <row r="374" spans="1:14">
      <c r="A374" s="75"/>
      <c r="B374" s="344">
        <v>23</v>
      </c>
      <c r="C374" s="135" t="str">
        <f>VLOOKUP(B374,工作表9!$K$1:$L$3,2,FALSE)</f>
        <v>CHF3</v>
      </c>
      <c r="D374" s="108"/>
      <c r="E374" s="109"/>
      <c r="F374" s="110"/>
      <c r="G374" s="111"/>
      <c r="H374" s="192"/>
      <c r="I374" s="192"/>
      <c r="J374" s="192"/>
      <c r="K374" s="192"/>
      <c r="L374" s="192"/>
      <c r="M374" s="345">
        <f t="shared" si="5"/>
        <v>0</v>
      </c>
      <c r="N374" s="103">
        <f>VLOOKUP(B374,工作表9!$G$1:$H$3, 2, FALSE )</f>
        <v>14800</v>
      </c>
    </row>
    <row r="375" spans="1:14">
      <c r="A375" s="75"/>
      <c r="B375" s="344">
        <v>23</v>
      </c>
      <c r="C375" s="135" t="str">
        <f>VLOOKUP(B375,工作表9!$K$1:$L$3,2,FALSE)</f>
        <v>CHF3</v>
      </c>
      <c r="D375" s="108"/>
      <c r="E375" s="109"/>
      <c r="F375" s="110"/>
      <c r="G375" s="111"/>
      <c r="H375" s="192"/>
      <c r="I375" s="192"/>
      <c r="J375" s="192"/>
      <c r="K375" s="192"/>
      <c r="L375" s="192"/>
      <c r="M375" s="345">
        <f t="shared" si="5"/>
        <v>0</v>
      </c>
      <c r="N375" s="103">
        <f>VLOOKUP(B375,工作表9!$G$1:$H$3, 2, FALSE )</f>
        <v>14800</v>
      </c>
    </row>
    <row r="376" spans="1:14">
      <c r="A376" s="75"/>
      <c r="B376" s="344">
        <v>23</v>
      </c>
      <c r="C376" s="135" t="str">
        <f>VLOOKUP(B376,工作表9!$K$1:$L$3,2,FALSE)</f>
        <v>CHF3</v>
      </c>
      <c r="D376" s="108"/>
      <c r="E376" s="109"/>
      <c r="F376" s="110"/>
      <c r="G376" s="111"/>
      <c r="H376" s="192"/>
      <c r="I376" s="192"/>
      <c r="J376" s="192"/>
      <c r="K376" s="192"/>
      <c r="L376" s="192"/>
      <c r="M376" s="345">
        <f t="shared" si="5"/>
        <v>0</v>
      </c>
      <c r="N376" s="103">
        <f>VLOOKUP(B376,工作表9!$G$1:$H$3, 2, FALSE )</f>
        <v>14800</v>
      </c>
    </row>
    <row r="377" spans="1:14">
      <c r="A377" s="75"/>
      <c r="B377" s="344">
        <v>23</v>
      </c>
      <c r="C377" s="135" t="str">
        <f>VLOOKUP(B377,工作表9!$K$1:$L$3,2,FALSE)</f>
        <v>CHF3</v>
      </c>
      <c r="D377" s="108"/>
      <c r="E377" s="109"/>
      <c r="F377" s="110"/>
      <c r="G377" s="111"/>
      <c r="H377" s="192"/>
      <c r="I377" s="192"/>
      <c r="J377" s="192"/>
      <c r="K377" s="192"/>
      <c r="L377" s="192"/>
      <c r="M377" s="345">
        <f t="shared" si="5"/>
        <v>0</v>
      </c>
      <c r="N377" s="103">
        <f>VLOOKUP(B377,工作表9!$G$1:$H$3, 2, FALSE )</f>
        <v>14800</v>
      </c>
    </row>
    <row r="378" spans="1:14">
      <c r="A378" s="75"/>
      <c r="B378" s="344">
        <v>23</v>
      </c>
      <c r="C378" s="135" t="str">
        <f>VLOOKUP(B378,工作表9!$K$1:$L$3,2,FALSE)</f>
        <v>CHF3</v>
      </c>
      <c r="D378" s="108"/>
      <c r="E378" s="109"/>
      <c r="F378" s="110"/>
      <c r="G378" s="111"/>
      <c r="H378" s="192"/>
      <c r="I378" s="192"/>
      <c r="J378" s="192"/>
      <c r="K378" s="192"/>
      <c r="L378" s="192"/>
      <c r="M378" s="345">
        <f t="shared" si="5"/>
        <v>0</v>
      </c>
      <c r="N378" s="103">
        <f>VLOOKUP(B378,工作表9!$G$1:$H$3, 2, FALSE )</f>
        <v>14800</v>
      </c>
    </row>
    <row r="379" spans="1:14">
      <c r="A379" s="75"/>
      <c r="B379" s="344">
        <v>23</v>
      </c>
      <c r="C379" s="135" t="str">
        <f>VLOOKUP(B379,工作表9!$K$1:$L$3,2,FALSE)</f>
        <v>CHF3</v>
      </c>
      <c r="D379" s="108"/>
      <c r="E379" s="109"/>
      <c r="F379" s="110"/>
      <c r="G379" s="111"/>
      <c r="H379" s="192"/>
      <c r="I379" s="192"/>
      <c r="J379" s="192"/>
      <c r="K379" s="192"/>
      <c r="L379" s="192"/>
      <c r="M379" s="345">
        <f t="shared" si="5"/>
        <v>0</v>
      </c>
      <c r="N379" s="103">
        <f>VLOOKUP(B379,工作表9!$G$1:$H$3, 2, FALSE )</f>
        <v>14800</v>
      </c>
    </row>
    <row r="380" spans="1:14">
      <c r="A380" s="75"/>
      <c r="B380" s="344">
        <v>23</v>
      </c>
      <c r="C380" s="135" t="str">
        <f>VLOOKUP(B380,工作表9!$K$1:$L$3,2,FALSE)</f>
        <v>CHF3</v>
      </c>
      <c r="D380" s="108"/>
      <c r="E380" s="109"/>
      <c r="F380" s="110"/>
      <c r="G380" s="111"/>
      <c r="H380" s="192"/>
      <c r="I380" s="192"/>
      <c r="J380" s="192"/>
      <c r="K380" s="192"/>
      <c r="L380" s="192"/>
      <c r="M380" s="345">
        <f t="shared" si="5"/>
        <v>0</v>
      </c>
      <c r="N380" s="103">
        <f>VLOOKUP(B380,工作表9!$G$1:$H$3, 2, FALSE )</f>
        <v>14800</v>
      </c>
    </row>
    <row r="381" spans="1:14">
      <c r="A381" s="75"/>
      <c r="B381" s="344">
        <v>23</v>
      </c>
      <c r="C381" s="135" t="str">
        <f>VLOOKUP(B381,工作表9!$K$1:$L$3,2,FALSE)</f>
        <v>CHF3</v>
      </c>
      <c r="D381" s="108"/>
      <c r="E381" s="109"/>
      <c r="F381" s="110"/>
      <c r="G381" s="111"/>
      <c r="H381" s="192"/>
      <c r="I381" s="192"/>
      <c r="J381" s="192"/>
      <c r="K381" s="192"/>
      <c r="L381" s="192"/>
      <c r="M381" s="345">
        <f t="shared" si="5"/>
        <v>0</v>
      </c>
      <c r="N381" s="103">
        <f>VLOOKUP(B381,工作表9!$G$1:$H$3, 2, FALSE )</f>
        <v>14800</v>
      </c>
    </row>
    <row r="382" spans="1:14">
      <c r="A382" s="75"/>
      <c r="B382" s="344">
        <v>23</v>
      </c>
      <c r="C382" s="135" t="str">
        <f>VLOOKUP(B382,工作表9!$K$1:$L$3,2,FALSE)</f>
        <v>CHF3</v>
      </c>
      <c r="D382" s="108"/>
      <c r="E382" s="109"/>
      <c r="F382" s="110"/>
      <c r="G382" s="111"/>
      <c r="H382" s="192"/>
      <c r="I382" s="192"/>
      <c r="J382" s="192"/>
      <c r="K382" s="192"/>
      <c r="L382" s="192"/>
      <c r="M382" s="345">
        <f t="shared" si="5"/>
        <v>0</v>
      </c>
      <c r="N382" s="103">
        <f>VLOOKUP(B382,工作表9!$G$1:$H$3, 2, FALSE )</f>
        <v>14800</v>
      </c>
    </row>
    <row r="383" spans="1:14">
      <c r="A383" s="75"/>
      <c r="B383" s="344">
        <v>23</v>
      </c>
      <c r="C383" s="135" t="str">
        <f>VLOOKUP(B383,工作表9!$K$1:$L$3,2,FALSE)</f>
        <v>CHF3</v>
      </c>
      <c r="D383" s="108"/>
      <c r="E383" s="109"/>
      <c r="F383" s="110"/>
      <c r="G383" s="111"/>
      <c r="H383" s="192"/>
      <c r="I383" s="192"/>
      <c r="J383" s="192"/>
      <c r="K383" s="192"/>
      <c r="L383" s="192"/>
      <c r="M383" s="345">
        <f t="shared" si="5"/>
        <v>0</v>
      </c>
      <c r="N383" s="103">
        <f>VLOOKUP(B383,工作表9!$G$1:$H$3, 2, FALSE )</f>
        <v>14800</v>
      </c>
    </row>
    <row r="384" spans="1:14">
      <c r="A384" s="75"/>
      <c r="B384" s="344">
        <v>23</v>
      </c>
      <c r="C384" s="135" t="str">
        <f>VLOOKUP(B384,工作表9!$K$1:$L$3,2,FALSE)</f>
        <v>CHF3</v>
      </c>
      <c r="D384" s="108"/>
      <c r="E384" s="109"/>
      <c r="F384" s="110"/>
      <c r="G384" s="111"/>
      <c r="H384" s="192"/>
      <c r="I384" s="192"/>
      <c r="J384" s="192"/>
      <c r="K384" s="192"/>
      <c r="L384" s="192"/>
      <c r="M384" s="345">
        <f t="shared" si="5"/>
        <v>0</v>
      </c>
      <c r="N384" s="103">
        <f>VLOOKUP(B384,工作表9!$G$1:$H$3, 2, FALSE )</f>
        <v>14800</v>
      </c>
    </row>
    <row r="385" spans="1:14">
      <c r="A385" s="75"/>
      <c r="B385" s="344">
        <v>23</v>
      </c>
      <c r="C385" s="135" t="str">
        <f>VLOOKUP(B385,工作表9!$K$1:$L$3,2,FALSE)</f>
        <v>CHF3</v>
      </c>
      <c r="D385" s="108"/>
      <c r="E385" s="109"/>
      <c r="F385" s="110"/>
      <c r="G385" s="111"/>
      <c r="H385" s="192"/>
      <c r="I385" s="192"/>
      <c r="J385" s="192"/>
      <c r="K385" s="192"/>
      <c r="L385" s="192"/>
      <c r="M385" s="345">
        <f t="shared" si="5"/>
        <v>0</v>
      </c>
      <c r="N385" s="103">
        <f>VLOOKUP(B385,工作表9!$G$1:$H$3, 2, FALSE )</f>
        <v>14800</v>
      </c>
    </row>
    <row r="386" spans="1:14">
      <c r="A386" s="75"/>
      <c r="B386" s="344">
        <v>23</v>
      </c>
      <c r="C386" s="135" t="str">
        <f>VLOOKUP(B386,工作表9!$K$1:$L$3,2,FALSE)</f>
        <v>CHF3</v>
      </c>
      <c r="D386" s="108"/>
      <c r="E386" s="109"/>
      <c r="F386" s="110"/>
      <c r="G386" s="111"/>
      <c r="H386" s="192"/>
      <c r="I386" s="192"/>
      <c r="J386" s="192"/>
      <c r="K386" s="192"/>
      <c r="L386" s="192"/>
      <c r="M386" s="345">
        <f t="shared" si="5"/>
        <v>0</v>
      </c>
      <c r="N386" s="103">
        <f>VLOOKUP(B386,工作表9!$G$1:$H$3, 2, FALSE )</f>
        <v>14800</v>
      </c>
    </row>
    <row r="387" spans="1:14">
      <c r="A387" s="75"/>
      <c r="B387" s="344">
        <v>23</v>
      </c>
      <c r="C387" s="135" t="str">
        <f>VLOOKUP(B387,工作表9!$K$1:$L$3,2,FALSE)</f>
        <v>CHF3</v>
      </c>
      <c r="D387" s="108"/>
      <c r="E387" s="109"/>
      <c r="F387" s="110"/>
      <c r="G387" s="111"/>
      <c r="H387" s="192"/>
      <c r="I387" s="192"/>
      <c r="J387" s="192"/>
      <c r="K387" s="192"/>
      <c r="L387" s="192"/>
      <c r="M387" s="345">
        <f t="shared" si="5"/>
        <v>0</v>
      </c>
      <c r="N387" s="103">
        <f>VLOOKUP(B387,工作表9!$G$1:$H$3, 2, FALSE )</f>
        <v>14800</v>
      </c>
    </row>
    <row r="388" spans="1:14">
      <c r="A388" s="75"/>
      <c r="B388" s="344">
        <v>23</v>
      </c>
      <c r="C388" s="135" t="str">
        <f>VLOOKUP(B388,工作表9!$K$1:$L$3,2,FALSE)</f>
        <v>CHF3</v>
      </c>
      <c r="D388" s="108"/>
      <c r="E388" s="109"/>
      <c r="F388" s="110"/>
      <c r="G388" s="111"/>
      <c r="H388" s="192"/>
      <c r="I388" s="192"/>
      <c r="J388" s="192"/>
      <c r="K388" s="192"/>
      <c r="L388" s="192"/>
      <c r="M388" s="345">
        <f t="shared" si="5"/>
        <v>0</v>
      </c>
      <c r="N388" s="103">
        <f>VLOOKUP(B388,工作表9!$G$1:$H$3, 2, FALSE )</f>
        <v>14800</v>
      </c>
    </row>
    <row r="389" spans="1:14">
      <c r="A389" s="75"/>
      <c r="B389" s="344">
        <v>23</v>
      </c>
      <c r="C389" s="135" t="str">
        <f>VLOOKUP(B389,工作表9!$K$1:$L$3,2,FALSE)</f>
        <v>CHF3</v>
      </c>
      <c r="D389" s="108"/>
      <c r="E389" s="109"/>
      <c r="F389" s="110"/>
      <c r="G389" s="111"/>
      <c r="H389" s="192"/>
      <c r="I389" s="192"/>
      <c r="J389" s="192"/>
      <c r="K389" s="192"/>
      <c r="L389" s="192"/>
      <c r="M389" s="345">
        <f t="shared" si="5"/>
        <v>0</v>
      </c>
      <c r="N389" s="103">
        <f>VLOOKUP(B389,工作表9!$G$1:$H$3, 2, FALSE )</f>
        <v>14800</v>
      </c>
    </row>
    <row r="390" spans="1:14">
      <c r="A390" s="75"/>
      <c r="B390" s="344">
        <v>23</v>
      </c>
      <c r="C390" s="135" t="str">
        <f>VLOOKUP(B390,工作表9!$K$1:$L$3,2,FALSE)</f>
        <v>CHF3</v>
      </c>
      <c r="D390" s="108"/>
      <c r="E390" s="109"/>
      <c r="F390" s="110"/>
      <c r="G390" s="111"/>
      <c r="H390" s="192"/>
      <c r="I390" s="192"/>
      <c r="J390" s="192"/>
      <c r="K390" s="192"/>
      <c r="L390" s="192"/>
      <c r="M390" s="345">
        <f t="shared" si="5"/>
        <v>0</v>
      </c>
      <c r="N390" s="103">
        <f>VLOOKUP(B390,工作表9!$G$1:$H$3, 2, FALSE )</f>
        <v>14800</v>
      </c>
    </row>
    <row r="391" spans="1:14">
      <c r="A391" s="75"/>
      <c r="B391" s="344">
        <v>23</v>
      </c>
      <c r="C391" s="135" t="str">
        <f>VLOOKUP(B391,工作表9!$K$1:$L$3,2,FALSE)</f>
        <v>CHF3</v>
      </c>
      <c r="D391" s="108"/>
      <c r="E391" s="109"/>
      <c r="F391" s="110"/>
      <c r="G391" s="111"/>
      <c r="H391" s="192"/>
      <c r="I391" s="192"/>
      <c r="J391" s="192"/>
      <c r="K391" s="192"/>
      <c r="L391" s="192"/>
      <c r="M391" s="345">
        <f t="shared" si="5"/>
        <v>0</v>
      </c>
      <c r="N391" s="103">
        <f>VLOOKUP(B391,工作表9!$G$1:$H$3, 2, FALSE )</f>
        <v>14800</v>
      </c>
    </row>
    <row r="392" spans="1:14">
      <c r="A392" s="75"/>
      <c r="B392" s="344">
        <v>23</v>
      </c>
      <c r="C392" s="135" t="str">
        <f>VLOOKUP(B392,工作表9!$K$1:$L$3,2,FALSE)</f>
        <v>CHF3</v>
      </c>
      <c r="D392" s="108"/>
      <c r="E392" s="109"/>
      <c r="F392" s="110"/>
      <c r="G392" s="111"/>
      <c r="H392" s="192"/>
      <c r="I392" s="192"/>
      <c r="J392" s="192"/>
      <c r="K392" s="192"/>
      <c r="L392" s="192"/>
      <c r="M392" s="345">
        <f t="shared" si="5"/>
        <v>0</v>
      </c>
      <c r="N392" s="103">
        <f>VLOOKUP(B392,工作表9!$G$1:$H$3, 2, FALSE )</f>
        <v>14800</v>
      </c>
    </row>
    <row r="393" spans="1:14">
      <c r="A393" s="75"/>
      <c r="B393" s="344">
        <v>23</v>
      </c>
      <c r="C393" s="135" t="str">
        <f>VLOOKUP(B393,工作表9!$K$1:$L$3,2,FALSE)</f>
        <v>CHF3</v>
      </c>
      <c r="D393" s="108"/>
      <c r="E393" s="109"/>
      <c r="F393" s="110"/>
      <c r="G393" s="111"/>
      <c r="H393" s="192"/>
      <c r="I393" s="192"/>
      <c r="J393" s="192"/>
      <c r="K393" s="192"/>
      <c r="L393" s="192"/>
      <c r="M393" s="345">
        <f t="shared" si="5"/>
        <v>0</v>
      </c>
      <c r="N393" s="103">
        <f>VLOOKUP(B393,工作表9!$G$1:$H$3, 2, FALSE )</f>
        <v>14800</v>
      </c>
    </row>
    <row r="394" spans="1:14">
      <c r="A394" s="75"/>
      <c r="B394" s="344">
        <v>23</v>
      </c>
      <c r="C394" s="135" t="str">
        <f>VLOOKUP(B394,工作表9!$K$1:$L$3,2,FALSE)</f>
        <v>CHF3</v>
      </c>
      <c r="D394" s="108"/>
      <c r="E394" s="109"/>
      <c r="F394" s="110"/>
      <c r="G394" s="111"/>
      <c r="H394" s="192"/>
      <c r="I394" s="192"/>
      <c r="J394" s="192"/>
      <c r="K394" s="192"/>
      <c r="L394" s="192"/>
      <c r="M394" s="345">
        <f t="shared" si="5"/>
        <v>0</v>
      </c>
      <c r="N394" s="103">
        <f>VLOOKUP(B394,工作表9!$G$1:$H$3, 2, FALSE )</f>
        <v>14800</v>
      </c>
    </row>
    <row r="395" spans="1:14">
      <c r="A395" s="75"/>
      <c r="B395" s="344">
        <v>23</v>
      </c>
      <c r="C395" s="135" t="str">
        <f>VLOOKUP(B395,工作表9!$K$1:$L$3,2,FALSE)</f>
        <v>CHF3</v>
      </c>
      <c r="D395" s="108"/>
      <c r="E395" s="109"/>
      <c r="F395" s="110"/>
      <c r="G395" s="111"/>
      <c r="H395" s="192"/>
      <c r="I395" s="192"/>
      <c r="J395" s="192"/>
      <c r="K395" s="192"/>
      <c r="L395" s="192"/>
      <c r="M395" s="345">
        <f t="shared" si="5"/>
        <v>0</v>
      </c>
      <c r="N395" s="103">
        <f>VLOOKUP(B395,工作表9!$G$1:$H$3, 2, FALSE )</f>
        <v>14800</v>
      </c>
    </row>
    <row r="396" spans="1:14">
      <c r="A396" s="75"/>
      <c r="B396" s="344">
        <v>23</v>
      </c>
      <c r="C396" s="135" t="str">
        <f>VLOOKUP(B396,工作表9!$K$1:$L$3,2,FALSE)</f>
        <v>CHF3</v>
      </c>
      <c r="D396" s="108"/>
      <c r="E396" s="109"/>
      <c r="F396" s="110"/>
      <c r="G396" s="111"/>
      <c r="H396" s="192"/>
      <c r="I396" s="192"/>
      <c r="J396" s="192"/>
      <c r="K396" s="192"/>
      <c r="L396" s="192"/>
      <c r="M396" s="345">
        <f t="shared" ref="M396:M459" si="6">F396*G396*(1-L396)*N396+F396*H396*K396*(1-0.99)*92+F396*I396*K396*(1-0.99)*675+F396*J396*K396*(1-0.98)*14800</f>
        <v>0</v>
      </c>
      <c r="N396" s="103">
        <f>VLOOKUP(B396,工作表9!$G$1:$H$3, 2, FALSE )</f>
        <v>14800</v>
      </c>
    </row>
    <row r="397" spans="1:14">
      <c r="A397" s="75"/>
      <c r="B397" s="344">
        <v>23</v>
      </c>
      <c r="C397" s="135" t="str">
        <f>VLOOKUP(B397,工作表9!$K$1:$L$3,2,FALSE)</f>
        <v>CHF3</v>
      </c>
      <c r="D397" s="108"/>
      <c r="E397" s="109"/>
      <c r="F397" s="110"/>
      <c r="G397" s="111"/>
      <c r="H397" s="192"/>
      <c r="I397" s="192"/>
      <c r="J397" s="192"/>
      <c r="K397" s="192"/>
      <c r="L397" s="192"/>
      <c r="M397" s="345">
        <f t="shared" si="6"/>
        <v>0</v>
      </c>
      <c r="N397" s="103">
        <f>VLOOKUP(B397,工作表9!$G$1:$H$3, 2, FALSE )</f>
        <v>14800</v>
      </c>
    </row>
    <row r="398" spans="1:14">
      <c r="A398" s="75"/>
      <c r="B398" s="344">
        <v>23</v>
      </c>
      <c r="C398" s="135" t="str">
        <f>VLOOKUP(B398,工作表9!$K$1:$L$3,2,FALSE)</f>
        <v>CHF3</v>
      </c>
      <c r="D398" s="108"/>
      <c r="E398" s="109"/>
      <c r="F398" s="110"/>
      <c r="G398" s="111"/>
      <c r="H398" s="192"/>
      <c r="I398" s="192"/>
      <c r="J398" s="192"/>
      <c r="K398" s="192"/>
      <c r="L398" s="192"/>
      <c r="M398" s="345">
        <f t="shared" si="6"/>
        <v>0</v>
      </c>
      <c r="N398" s="103">
        <f>VLOOKUP(B398,工作表9!$G$1:$H$3, 2, FALSE )</f>
        <v>14800</v>
      </c>
    </row>
    <row r="399" spans="1:14">
      <c r="A399" s="75"/>
      <c r="B399" s="344">
        <v>23</v>
      </c>
      <c r="C399" s="135" t="str">
        <f>VLOOKUP(B399,工作表9!$K$1:$L$3,2,FALSE)</f>
        <v>CHF3</v>
      </c>
      <c r="D399" s="108"/>
      <c r="E399" s="109"/>
      <c r="F399" s="110"/>
      <c r="G399" s="111"/>
      <c r="H399" s="192"/>
      <c r="I399" s="192"/>
      <c r="J399" s="192"/>
      <c r="K399" s="192"/>
      <c r="L399" s="192"/>
      <c r="M399" s="345">
        <f t="shared" si="6"/>
        <v>0</v>
      </c>
      <c r="N399" s="103">
        <f>VLOOKUP(B399,工作表9!$G$1:$H$3, 2, FALSE )</f>
        <v>14800</v>
      </c>
    </row>
    <row r="400" spans="1:14">
      <c r="A400" s="75"/>
      <c r="B400" s="344">
        <v>23</v>
      </c>
      <c r="C400" s="135" t="str">
        <f>VLOOKUP(B400,工作表9!$K$1:$L$3,2,FALSE)</f>
        <v>CHF3</v>
      </c>
      <c r="D400" s="108"/>
      <c r="E400" s="109"/>
      <c r="F400" s="110"/>
      <c r="G400" s="111"/>
      <c r="H400" s="192"/>
      <c r="I400" s="192"/>
      <c r="J400" s="192"/>
      <c r="K400" s="192"/>
      <c r="L400" s="192"/>
      <c r="M400" s="345">
        <f t="shared" si="6"/>
        <v>0</v>
      </c>
      <c r="N400" s="103">
        <f>VLOOKUP(B400,工作表9!$G$1:$H$3, 2, FALSE )</f>
        <v>14800</v>
      </c>
    </row>
    <row r="401" spans="1:14">
      <c r="A401" s="75"/>
      <c r="B401" s="344">
        <v>23</v>
      </c>
      <c r="C401" s="135" t="str">
        <f>VLOOKUP(B401,工作表9!$K$1:$L$3,2,FALSE)</f>
        <v>CHF3</v>
      </c>
      <c r="D401" s="108"/>
      <c r="E401" s="109"/>
      <c r="F401" s="110"/>
      <c r="G401" s="111"/>
      <c r="H401" s="192"/>
      <c r="I401" s="192"/>
      <c r="J401" s="192"/>
      <c r="K401" s="192"/>
      <c r="L401" s="192"/>
      <c r="M401" s="345">
        <f t="shared" si="6"/>
        <v>0</v>
      </c>
      <c r="N401" s="103">
        <f>VLOOKUP(B401,工作表9!$G$1:$H$3, 2, FALSE )</f>
        <v>14800</v>
      </c>
    </row>
    <row r="402" spans="1:14">
      <c r="A402" s="75"/>
      <c r="B402" s="344">
        <v>23</v>
      </c>
      <c r="C402" s="135" t="str">
        <f>VLOOKUP(B402,工作表9!$K$1:$L$3,2,FALSE)</f>
        <v>CHF3</v>
      </c>
      <c r="D402" s="108"/>
      <c r="E402" s="109"/>
      <c r="F402" s="110"/>
      <c r="G402" s="111"/>
      <c r="H402" s="192"/>
      <c r="I402" s="192"/>
      <c r="J402" s="192"/>
      <c r="K402" s="192"/>
      <c r="L402" s="192"/>
      <c r="M402" s="345">
        <f t="shared" si="6"/>
        <v>0</v>
      </c>
      <c r="N402" s="103">
        <f>VLOOKUP(B402,工作表9!$G$1:$H$3, 2, FALSE )</f>
        <v>14800</v>
      </c>
    </row>
    <row r="403" spans="1:14">
      <c r="A403" s="75"/>
      <c r="B403" s="344">
        <v>23</v>
      </c>
      <c r="C403" s="135" t="str">
        <f>VLOOKUP(B403,工作表9!$K$1:$L$3,2,FALSE)</f>
        <v>CHF3</v>
      </c>
      <c r="D403" s="108"/>
      <c r="E403" s="109"/>
      <c r="F403" s="110"/>
      <c r="G403" s="111"/>
      <c r="H403" s="192"/>
      <c r="I403" s="192"/>
      <c r="J403" s="192"/>
      <c r="K403" s="192"/>
      <c r="L403" s="192"/>
      <c r="M403" s="345">
        <f t="shared" si="6"/>
        <v>0</v>
      </c>
      <c r="N403" s="103">
        <f>VLOOKUP(B403,工作表9!$G$1:$H$3, 2, FALSE )</f>
        <v>14800</v>
      </c>
    </row>
    <row r="404" spans="1:14">
      <c r="A404" s="75"/>
      <c r="B404" s="344">
        <v>23</v>
      </c>
      <c r="C404" s="135" t="str">
        <f>VLOOKUP(B404,工作表9!$K$1:$L$3,2,FALSE)</f>
        <v>CHF3</v>
      </c>
      <c r="D404" s="108"/>
      <c r="E404" s="109"/>
      <c r="F404" s="110"/>
      <c r="G404" s="111"/>
      <c r="H404" s="192"/>
      <c r="I404" s="192"/>
      <c r="J404" s="192"/>
      <c r="K404" s="192"/>
      <c r="L404" s="192"/>
      <c r="M404" s="345">
        <f t="shared" si="6"/>
        <v>0</v>
      </c>
      <c r="N404" s="103">
        <f>VLOOKUP(B404,工作表9!$G$1:$H$3, 2, FALSE )</f>
        <v>14800</v>
      </c>
    </row>
    <row r="405" spans="1:14">
      <c r="A405" s="75"/>
      <c r="B405" s="344">
        <v>23</v>
      </c>
      <c r="C405" s="135" t="str">
        <f>VLOOKUP(B405,工作表9!$K$1:$L$3,2,FALSE)</f>
        <v>CHF3</v>
      </c>
      <c r="D405" s="108"/>
      <c r="E405" s="109"/>
      <c r="F405" s="110"/>
      <c r="G405" s="111"/>
      <c r="H405" s="192"/>
      <c r="I405" s="192"/>
      <c r="J405" s="192"/>
      <c r="K405" s="192"/>
      <c r="L405" s="192"/>
      <c r="M405" s="345">
        <f t="shared" si="6"/>
        <v>0</v>
      </c>
      <c r="N405" s="103">
        <f>VLOOKUP(B405,工作表9!$G$1:$H$3, 2, FALSE )</f>
        <v>14800</v>
      </c>
    </row>
    <row r="406" spans="1:14">
      <c r="A406" s="75"/>
      <c r="B406" s="344">
        <v>23</v>
      </c>
      <c r="C406" s="135" t="str">
        <f>VLOOKUP(B406,工作表9!$K$1:$L$3,2,FALSE)</f>
        <v>CHF3</v>
      </c>
      <c r="D406" s="108"/>
      <c r="E406" s="109"/>
      <c r="F406" s="110"/>
      <c r="G406" s="111"/>
      <c r="H406" s="192"/>
      <c r="I406" s="192"/>
      <c r="J406" s="192"/>
      <c r="K406" s="192"/>
      <c r="L406" s="192"/>
      <c r="M406" s="345">
        <f t="shared" si="6"/>
        <v>0</v>
      </c>
      <c r="N406" s="103">
        <f>VLOOKUP(B406,工作表9!$G$1:$H$3, 2, FALSE )</f>
        <v>14800</v>
      </c>
    </row>
    <row r="407" spans="1:14">
      <c r="A407" s="75"/>
      <c r="B407" s="344">
        <v>23</v>
      </c>
      <c r="C407" s="135" t="str">
        <f>VLOOKUP(B407,工作表9!$K$1:$L$3,2,FALSE)</f>
        <v>CHF3</v>
      </c>
      <c r="D407" s="108"/>
      <c r="E407" s="109"/>
      <c r="F407" s="110"/>
      <c r="G407" s="111"/>
      <c r="H407" s="192"/>
      <c r="I407" s="192"/>
      <c r="J407" s="192"/>
      <c r="K407" s="192"/>
      <c r="L407" s="192"/>
      <c r="M407" s="345">
        <f t="shared" si="6"/>
        <v>0</v>
      </c>
      <c r="N407" s="103">
        <f>VLOOKUP(B407,工作表9!$G$1:$H$3, 2, FALSE )</f>
        <v>14800</v>
      </c>
    </row>
    <row r="408" spans="1:14">
      <c r="A408" s="75"/>
      <c r="B408" s="344">
        <v>23</v>
      </c>
      <c r="C408" s="135" t="str">
        <f>VLOOKUP(B408,工作表9!$K$1:$L$3,2,FALSE)</f>
        <v>CHF3</v>
      </c>
      <c r="D408" s="108"/>
      <c r="E408" s="109"/>
      <c r="F408" s="110"/>
      <c r="G408" s="111"/>
      <c r="H408" s="192"/>
      <c r="I408" s="192"/>
      <c r="J408" s="192"/>
      <c r="K408" s="192"/>
      <c r="L408" s="192"/>
      <c r="M408" s="345">
        <f t="shared" si="6"/>
        <v>0</v>
      </c>
      <c r="N408" s="103">
        <f>VLOOKUP(B408,工作表9!$G$1:$H$3, 2, FALSE )</f>
        <v>14800</v>
      </c>
    </row>
    <row r="409" spans="1:14">
      <c r="A409" s="75"/>
      <c r="B409" s="344">
        <v>23</v>
      </c>
      <c r="C409" s="135" t="str">
        <f>VLOOKUP(B409,工作表9!$K$1:$L$3,2,FALSE)</f>
        <v>CHF3</v>
      </c>
      <c r="D409" s="108"/>
      <c r="E409" s="109"/>
      <c r="F409" s="110"/>
      <c r="G409" s="111"/>
      <c r="H409" s="192"/>
      <c r="I409" s="192"/>
      <c r="J409" s="192"/>
      <c r="K409" s="192"/>
      <c r="L409" s="192"/>
      <c r="M409" s="345">
        <f t="shared" si="6"/>
        <v>0</v>
      </c>
      <c r="N409" s="103">
        <f>VLOOKUP(B409,工作表9!$G$1:$H$3, 2, FALSE )</f>
        <v>14800</v>
      </c>
    </row>
    <row r="410" spans="1:14">
      <c r="A410" s="75"/>
      <c r="B410" s="344">
        <v>23</v>
      </c>
      <c r="C410" s="135" t="str">
        <f>VLOOKUP(B410,工作表9!$K$1:$L$3,2,FALSE)</f>
        <v>CHF3</v>
      </c>
      <c r="D410" s="108"/>
      <c r="E410" s="109"/>
      <c r="F410" s="110"/>
      <c r="G410" s="111"/>
      <c r="H410" s="192"/>
      <c r="I410" s="192"/>
      <c r="J410" s="192"/>
      <c r="K410" s="192"/>
      <c r="L410" s="192"/>
      <c r="M410" s="345">
        <f t="shared" si="6"/>
        <v>0</v>
      </c>
      <c r="N410" s="103">
        <f>VLOOKUP(B410,工作表9!$G$1:$H$3, 2, FALSE )</f>
        <v>14800</v>
      </c>
    </row>
    <row r="411" spans="1:14">
      <c r="A411" s="75"/>
      <c r="B411" s="344">
        <v>23</v>
      </c>
      <c r="C411" s="135" t="str">
        <f>VLOOKUP(B411,工作表9!$K$1:$L$3,2,FALSE)</f>
        <v>CHF3</v>
      </c>
      <c r="D411" s="108"/>
      <c r="E411" s="109"/>
      <c r="F411" s="110"/>
      <c r="G411" s="111"/>
      <c r="H411" s="192"/>
      <c r="I411" s="192"/>
      <c r="J411" s="192"/>
      <c r="K411" s="192"/>
      <c r="L411" s="192"/>
      <c r="M411" s="345">
        <f t="shared" si="6"/>
        <v>0</v>
      </c>
      <c r="N411" s="103">
        <f>VLOOKUP(B411,工作表9!$G$1:$H$3, 2, FALSE )</f>
        <v>14800</v>
      </c>
    </row>
    <row r="412" spans="1:14">
      <c r="A412" s="75"/>
      <c r="B412" s="344">
        <v>23</v>
      </c>
      <c r="C412" s="135" t="str">
        <f>VLOOKUP(B412,工作表9!$K$1:$L$3,2,FALSE)</f>
        <v>CHF3</v>
      </c>
      <c r="D412" s="108"/>
      <c r="E412" s="109"/>
      <c r="F412" s="110"/>
      <c r="G412" s="111"/>
      <c r="H412" s="192"/>
      <c r="I412" s="192"/>
      <c r="J412" s="192"/>
      <c r="K412" s="192"/>
      <c r="L412" s="192"/>
      <c r="M412" s="345">
        <f t="shared" si="6"/>
        <v>0</v>
      </c>
      <c r="N412" s="103">
        <f>VLOOKUP(B412,工作表9!$G$1:$H$3, 2, FALSE )</f>
        <v>14800</v>
      </c>
    </row>
    <row r="413" spans="1:14">
      <c r="A413" s="75"/>
      <c r="B413" s="344">
        <v>23</v>
      </c>
      <c r="C413" s="135" t="str">
        <f>VLOOKUP(B413,工作表9!$K$1:$L$3,2,FALSE)</f>
        <v>CHF3</v>
      </c>
      <c r="D413" s="108"/>
      <c r="E413" s="109"/>
      <c r="F413" s="110"/>
      <c r="G413" s="111"/>
      <c r="H413" s="192"/>
      <c r="I413" s="192"/>
      <c r="J413" s="192"/>
      <c r="K413" s="192"/>
      <c r="L413" s="192"/>
      <c r="M413" s="345">
        <f t="shared" si="6"/>
        <v>0</v>
      </c>
      <c r="N413" s="103">
        <f>VLOOKUP(B413,工作表9!$G$1:$H$3, 2, FALSE )</f>
        <v>14800</v>
      </c>
    </row>
    <row r="414" spans="1:14">
      <c r="A414" s="75"/>
      <c r="B414" s="344">
        <v>23</v>
      </c>
      <c r="C414" s="135" t="str">
        <f>VLOOKUP(B414,工作表9!$K$1:$L$3,2,FALSE)</f>
        <v>CHF3</v>
      </c>
      <c r="D414" s="108"/>
      <c r="E414" s="109"/>
      <c r="F414" s="110"/>
      <c r="G414" s="111"/>
      <c r="H414" s="192"/>
      <c r="I414" s="192"/>
      <c r="J414" s="192"/>
      <c r="K414" s="192"/>
      <c r="L414" s="192"/>
      <c r="M414" s="345">
        <f t="shared" si="6"/>
        <v>0</v>
      </c>
      <c r="N414" s="103">
        <f>VLOOKUP(B414,工作表9!$G$1:$H$3, 2, FALSE )</f>
        <v>14800</v>
      </c>
    </row>
    <row r="415" spans="1:14">
      <c r="A415" s="75"/>
      <c r="B415" s="344">
        <v>23</v>
      </c>
      <c r="C415" s="135" t="str">
        <f>VLOOKUP(B415,工作表9!$K$1:$L$3,2,FALSE)</f>
        <v>CHF3</v>
      </c>
      <c r="D415" s="108"/>
      <c r="E415" s="109"/>
      <c r="F415" s="110"/>
      <c r="G415" s="111"/>
      <c r="H415" s="192"/>
      <c r="I415" s="192"/>
      <c r="J415" s="192"/>
      <c r="K415" s="192"/>
      <c r="L415" s="192"/>
      <c r="M415" s="345">
        <f t="shared" si="6"/>
        <v>0</v>
      </c>
      <c r="N415" s="103">
        <f>VLOOKUP(B415,工作表9!$G$1:$H$3, 2, FALSE )</f>
        <v>14800</v>
      </c>
    </row>
    <row r="416" spans="1:14">
      <c r="A416" s="75"/>
      <c r="B416" s="344">
        <v>23</v>
      </c>
      <c r="C416" s="135" t="str">
        <f>VLOOKUP(B416,工作表9!$K$1:$L$3,2,FALSE)</f>
        <v>CHF3</v>
      </c>
      <c r="D416" s="108"/>
      <c r="E416" s="109"/>
      <c r="F416" s="110"/>
      <c r="G416" s="111"/>
      <c r="H416" s="192"/>
      <c r="I416" s="192"/>
      <c r="J416" s="192"/>
      <c r="K416" s="192"/>
      <c r="L416" s="192"/>
      <c r="M416" s="345">
        <f t="shared" si="6"/>
        <v>0</v>
      </c>
      <c r="N416" s="103">
        <f>VLOOKUP(B416,工作表9!$G$1:$H$3, 2, FALSE )</f>
        <v>14800</v>
      </c>
    </row>
    <row r="417" spans="1:14">
      <c r="A417" s="75"/>
      <c r="B417" s="344">
        <v>23</v>
      </c>
      <c r="C417" s="135" t="str">
        <f>VLOOKUP(B417,工作表9!$K$1:$L$3,2,FALSE)</f>
        <v>CHF3</v>
      </c>
      <c r="D417" s="108"/>
      <c r="E417" s="109"/>
      <c r="F417" s="110"/>
      <c r="G417" s="111"/>
      <c r="H417" s="192"/>
      <c r="I417" s="192"/>
      <c r="J417" s="192"/>
      <c r="K417" s="192"/>
      <c r="L417" s="192"/>
      <c r="M417" s="345">
        <f t="shared" si="6"/>
        <v>0</v>
      </c>
      <c r="N417" s="103">
        <f>VLOOKUP(B417,工作表9!$G$1:$H$3, 2, FALSE )</f>
        <v>14800</v>
      </c>
    </row>
    <row r="418" spans="1:14">
      <c r="A418" s="75"/>
      <c r="B418" s="344">
        <v>23</v>
      </c>
      <c r="C418" s="135" t="str">
        <f>VLOOKUP(B418,工作表9!$K$1:$L$3,2,FALSE)</f>
        <v>CHF3</v>
      </c>
      <c r="D418" s="108"/>
      <c r="E418" s="109"/>
      <c r="F418" s="110"/>
      <c r="G418" s="111"/>
      <c r="H418" s="192"/>
      <c r="I418" s="192"/>
      <c r="J418" s="192"/>
      <c r="K418" s="192"/>
      <c r="L418" s="192"/>
      <c r="M418" s="345">
        <f t="shared" si="6"/>
        <v>0</v>
      </c>
      <c r="N418" s="103">
        <f>VLOOKUP(B418,工作表9!$G$1:$H$3, 2, FALSE )</f>
        <v>14800</v>
      </c>
    </row>
    <row r="419" spans="1:14">
      <c r="A419" s="75"/>
      <c r="B419" s="344">
        <v>23</v>
      </c>
      <c r="C419" s="135" t="str">
        <f>VLOOKUP(B419,工作表9!$K$1:$L$3,2,FALSE)</f>
        <v>CHF3</v>
      </c>
      <c r="D419" s="108"/>
      <c r="E419" s="109"/>
      <c r="F419" s="110"/>
      <c r="G419" s="111"/>
      <c r="H419" s="192"/>
      <c r="I419" s="192"/>
      <c r="J419" s="192"/>
      <c r="K419" s="192"/>
      <c r="L419" s="192"/>
      <c r="M419" s="345">
        <f t="shared" si="6"/>
        <v>0</v>
      </c>
      <c r="N419" s="103">
        <f>VLOOKUP(B419,工作表9!$G$1:$H$3, 2, FALSE )</f>
        <v>14800</v>
      </c>
    </row>
    <row r="420" spans="1:14">
      <c r="A420" s="75"/>
      <c r="B420" s="344">
        <v>23</v>
      </c>
      <c r="C420" s="135" t="str">
        <f>VLOOKUP(B420,工作表9!$K$1:$L$3,2,FALSE)</f>
        <v>CHF3</v>
      </c>
      <c r="D420" s="108"/>
      <c r="E420" s="109"/>
      <c r="F420" s="110"/>
      <c r="G420" s="111"/>
      <c r="H420" s="192"/>
      <c r="I420" s="192"/>
      <c r="J420" s="192"/>
      <c r="K420" s="192"/>
      <c r="L420" s="192"/>
      <c r="M420" s="345">
        <f t="shared" si="6"/>
        <v>0</v>
      </c>
      <c r="N420" s="103">
        <f>VLOOKUP(B420,工作表9!$G$1:$H$3, 2, FALSE )</f>
        <v>14800</v>
      </c>
    </row>
    <row r="421" spans="1:14">
      <c r="A421" s="75"/>
      <c r="B421" s="344">
        <v>23</v>
      </c>
      <c r="C421" s="135" t="str">
        <f>VLOOKUP(B421,工作表9!$K$1:$L$3,2,FALSE)</f>
        <v>CHF3</v>
      </c>
      <c r="D421" s="108"/>
      <c r="E421" s="109"/>
      <c r="F421" s="110"/>
      <c r="G421" s="111"/>
      <c r="H421" s="192"/>
      <c r="I421" s="192"/>
      <c r="J421" s="192"/>
      <c r="K421" s="192"/>
      <c r="L421" s="192"/>
      <c r="M421" s="345">
        <f t="shared" si="6"/>
        <v>0</v>
      </c>
      <c r="N421" s="103">
        <f>VLOOKUP(B421,工作表9!$G$1:$H$3, 2, FALSE )</f>
        <v>14800</v>
      </c>
    </row>
    <row r="422" spans="1:14">
      <c r="A422" s="75"/>
      <c r="B422" s="344">
        <v>23</v>
      </c>
      <c r="C422" s="135" t="str">
        <f>VLOOKUP(B422,工作表9!$K$1:$L$3,2,FALSE)</f>
        <v>CHF3</v>
      </c>
      <c r="D422" s="108"/>
      <c r="E422" s="109"/>
      <c r="F422" s="110"/>
      <c r="G422" s="111"/>
      <c r="H422" s="192"/>
      <c r="I422" s="192"/>
      <c r="J422" s="192"/>
      <c r="K422" s="192"/>
      <c r="L422" s="192"/>
      <c r="M422" s="345">
        <f t="shared" si="6"/>
        <v>0</v>
      </c>
      <c r="N422" s="103">
        <f>VLOOKUP(B422,工作表9!$G$1:$H$3, 2, FALSE )</f>
        <v>14800</v>
      </c>
    </row>
    <row r="423" spans="1:14">
      <c r="A423" s="75"/>
      <c r="B423" s="344">
        <v>23</v>
      </c>
      <c r="C423" s="135" t="str">
        <f>VLOOKUP(B423,工作表9!$K$1:$L$3,2,FALSE)</f>
        <v>CHF3</v>
      </c>
      <c r="D423" s="108"/>
      <c r="E423" s="109"/>
      <c r="F423" s="110"/>
      <c r="G423" s="111"/>
      <c r="H423" s="192"/>
      <c r="I423" s="192"/>
      <c r="J423" s="192"/>
      <c r="K423" s="192"/>
      <c r="L423" s="192"/>
      <c r="M423" s="345">
        <f t="shared" si="6"/>
        <v>0</v>
      </c>
      <c r="N423" s="103">
        <f>VLOOKUP(B423,工作表9!$G$1:$H$3, 2, FALSE )</f>
        <v>14800</v>
      </c>
    </row>
    <row r="424" spans="1:14">
      <c r="A424" s="75"/>
      <c r="B424" s="344">
        <v>23</v>
      </c>
      <c r="C424" s="135" t="str">
        <f>VLOOKUP(B424,工作表9!$K$1:$L$3,2,FALSE)</f>
        <v>CHF3</v>
      </c>
      <c r="D424" s="108"/>
      <c r="E424" s="109"/>
      <c r="F424" s="110"/>
      <c r="G424" s="111"/>
      <c r="H424" s="192"/>
      <c r="I424" s="192"/>
      <c r="J424" s="192"/>
      <c r="K424" s="192"/>
      <c r="L424" s="192"/>
      <c r="M424" s="345">
        <f t="shared" si="6"/>
        <v>0</v>
      </c>
      <c r="N424" s="103">
        <f>VLOOKUP(B424,工作表9!$G$1:$H$3, 2, FALSE )</f>
        <v>14800</v>
      </c>
    </row>
    <row r="425" spans="1:14">
      <c r="A425" s="75"/>
      <c r="B425" s="344">
        <v>23</v>
      </c>
      <c r="C425" s="135" t="str">
        <f>VLOOKUP(B425,工作表9!$K$1:$L$3,2,FALSE)</f>
        <v>CHF3</v>
      </c>
      <c r="D425" s="108"/>
      <c r="E425" s="109"/>
      <c r="F425" s="110"/>
      <c r="G425" s="111"/>
      <c r="H425" s="192"/>
      <c r="I425" s="192"/>
      <c r="J425" s="192"/>
      <c r="K425" s="192"/>
      <c r="L425" s="192"/>
      <c r="M425" s="345">
        <f t="shared" si="6"/>
        <v>0</v>
      </c>
      <c r="N425" s="103">
        <f>VLOOKUP(B425,工作表9!$G$1:$H$3, 2, FALSE )</f>
        <v>14800</v>
      </c>
    </row>
    <row r="426" spans="1:14">
      <c r="A426" s="75"/>
      <c r="B426" s="344">
        <v>23</v>
      </c>
      <c r="C426" s="135" t="str">
        <f>VLOOKUP(B426,工作表9!$K$1:$L$3,2,FALSE)</f>
        <v>CHF3</v>
      </c>
      <c r="D426" s="108"/>
      <c r="E426" s="109"/>
      <c r="F426" s="110"/>
      <c r="G426" s="111"/>
      <c r="H426" s="192"/>
      <c r="I426" s="192"/>
      <c r="J426" s="192"/>
      <c r="K426" s="192"/>
      <c r="L426" s="192"/>
      <c r="M426" s="345">
        <f t="shared" si="6"/>
        <v>0</v>
      </c>
      <c r="N426" s="103">
        <f>VLOOKUP(B426,工作表9!$G$1:$H$3, 2, FALSE )</f>
        <v>14800</v>
      </c>
    </row>
    <row r="427" spans="1:14">
      <c r="A427" s="75"/>
      <c r="B427" s="344">
        <v>23</v>
      </c>
      <c r="C427" s="135" t="str">
        <f>VLOOKUP(B427,工作表9!$K$1:$L$3,2,FALSE)</f>
        <v>CHF3</v>
      </c>
      <c r="D427" s="108"/>
      <c r="E427" s="109"/>
      <c r="F427" s="110"/>
      <c r="G427" s="111"/>
      <c r="H427" s="192"/>
      <c r="I427" s="192"/>
      <c r="J427" s="192"/>
      <c r="K427" s="192"/>
      <c r="L427" s="192"/>
      <c r="M427" s="345">
        <f t="shared" si="6"/>
        <v>0</v>
      </c>
      <c r="N427" s="103">
        <f>VLOOKUP(B427,工作表9!$G$1:$H$3, 2, FALSE )</f>
        <v>14800</v>
      </c>
    </row>
    <row r="428" spans="1:14">
      <c r="A428" s="75"/>
      <c r="B428" s="344">
        <v>23</v>
      </c>
      <c r="C428" s="135" t="str">
        <f>VLOOKUP(B428,工作表9!$K$1:$L$3,2,FALSE)</f>
        <v>CHF3</v>
      </c>
      <c r="D428" s="108"/>
      <c r="E428" s="109"/>
      <c r="F428" s="110"/>
      <c r="G428" s="111"/>
      <c r="H428" s="192"/>
      <c r="I428" s="192"/>
      <c r="J428" s="192"/>
      <c r="K428" s="192"/>
      <c r="L428" s="192"/>
      <c r="M428" s="345">
        <f t="shared" si="6"/>
        <v>0</v>
      </c>
      <c r="N428" s="103">
        <f>VLOOKUP(B428,工作表9!$G$1:$H$3, 2, FALSE )</f>
        <v>14800</v>
      </c>
    </row>
    <row r="429" spans="1:14">
      <c r="A429" s="75"/>
      <c r="B429" s="344">
        <v>23</v>
      </c>
      <c r="C429" s="135" t="str">
        <f>VLOOKUP(B429,工作表9!$K$1:$L$3,2,FALSE)</f>
        <v>CHF3</v>
      </c>
      <c r="D429" s="108"/>
      <c r="E429" s="109"/>
      <c r="F429" s="110"/>
      <c r="G429" s="111"/>
      <c r="H429" s="192"/>
      <c r="I429" s="192"/>
      <c r="J429" s="192"/>
      <c r="K429" s="192"/>
      <c r="L429" s="192"/>
      <c r="M429" s="345">
        <f t="shared" si="6"/>
        <v>0</v>
      </c>
      <c r="N429" s="103">
        <f>VLOOKUP(B429,工作表9!$G$1:$H$3, 2, FALSE )</f>
        <v>14800</v>
      </c>
    </row>
    <row r="430" spans="1:14">
      <c r="A430" s="75"/>
      <c r="B430" s="344">
        <v>23</v>
      </c>
      <c r="C430" s="135" t="str">
        <f>VLOOKUP(B430,工作表9!$K$1:$L$3,2,FALSE)</f>
        <v>CHF3</v>
      </c>
      <c r="D430" s="108"/>
      <c r="E430" s="109"/>
      <c r="F430" s="110"/>
      <c r="G430" s="111"/>
      <c r="H430" s="192"/>
      <c r="I430" s="192"/>
      <c r="J430" s="192"/>
      <c r="K430" s="192"/>
      <c r="L430" s="192"/>
      <c r="M430" s="345">
        <f t="shared" si="6"/>
        <v>0</v>
      </c>
      <c r="N430" s="103">
        <f>VLOOKUP(B430,工作表9!$G$1:$H$3, 2, FALSE )</f>
        <v>14800</v>
      </c>
    </row>
    <row r="431" spans="1:14">
      <c r="A431" s="75"/>
      <c r="B431" s="344">
        <v>23</v>
      </c>
      <c r="C431" s="135" t="str">
        <f>VLOOKUP(B431,工作表9!$K$1:$L$3,2,FALSE)</f>
        <v>CHF3</v>
      </c>
      <c r="D431" s="108"/>
      <c r="E431" s="109"/>
      <c r="F431" s="110"/>
      <c r="G431" s="111"/>
      <c r="H431" s="192"/>
      <c r="I431" s="192"/>
      <c r="J431" s="192"/>
      <c r="K431" s="192"/>
      <c r="L431" s="192"/>
      <c r="M431" s="345">
        <f t="shared" si="6"/>
        <v>0</v>
      </c>
      <c r="N431" s="103">
        <f>VLOOKUP(B431,工作表9!$G$1:$H$3, 2, FALSE )</f>
        <v>14800</v>
      </c>
    </row>
    <row r="432" spans="1:14">
      <c r="A432" s="75"/>
      <c r="B432" s="344">
        <v>23</v>
      </c>
      <c r="C432" s="135" t="str">
        <f>VLOOKUP(B432,工作表9!$K$1:$L$3,2,FALSE)</f>
        <v>CHF3</v>
      </c>
      <c r="D432" s="108"/>
      <c r="E432" s="109"/>
      <c r="F432" s="110"/>
      <c r="G432" s="111"/>
      <c r="H432" s="192"/>
      <c r="I432" s="192"/>
      <c r="J432" s="192"/>
      <c r="K432" s="192"/>
      <c r="L432" s="192"/>
      <c r="M432" s="345">
        <f t="shared" si="6"/>
        <v>0</v>
      </c>
      <c r="N432" s="103">
        <f>VLOOKUP(B432,工作表9!$G$1:$H$3, 2, FALSE )</f>
        <v>14800</v>
      </c>
    </row>
    <row r="433" spans="1:14">
      <c r="A433" s="75"/>
      <c r="B433" s="344">
        <v>23</v>
      </c>
      <c r="C433" s="135" t="str">
        <f>VLOOKUP(B433,工作表9!$K$1:$L$3,2,FALSE)</f>
        <v>CHF3</v>
      </c>
      <c r="D433" s="108"/>
      <c r="E433" s="109"/>
      <c r="F433" s="110"/>
      <c r="G433" s="111"/>
      <c r="H433" s="192"/>
      <c r="I433" s="192"/>
      <c r="J433" s="192"/>
      <c r="K433" s="192"/>
      <c r="L433" s="192"/>
      <c r="M433" s="345">
        <f t="shared" si="6"/>
        <v>0</v>
      </c>
      <c r="N433" s="103">
        <f>VLOOKUP(B433,工作表9!$G$1:$H$3, 2, FALSE )</f>
        <v>14800</v>
      </c>
    </row>
    <row r="434" spans="1:14">
      <c r="A434" s="75"/>
      <c r="B434" s="344">
        <v>23</v>
      </c>
      <c r="C434" s="135" t="str">
        <f>VLOOKUP(B434,工作表9!$K$1:$L$3,2,FALSE)</f>
        <v>CHF3</v>
      </c>
      <c r="D434" s="108"/>
      <c r="E434" s="109"/>
      <c r="F434" s="110"/>
      <c r="G434" s="111"/>
      <c r="H434" s="192"/>
      <c r="I434" s="192"/>
      <c r="J434" s="192"/>
      <c r="K434" s="192"/>
      <c r="L434" s="192"/>
      <c r="M434" s="345">
        <f t="shared" si="6"/>
        <v>0</v>
      </c>
      <c r="N434" s="103">
        <f>VLOOKUP(B434,工作表9!$G$1:$H$3, 2, FALSE )</f>
        <v>14800</v>
      </c>
    </row>
    <row r="435" spans="1:14">
      <c r="A435" s="75"/>
      <c r="B435" s="344">
        <v>23</v>
      </c>
      <c r="C435" s="135" t="str">
        <f>VLOOKUP(B435,工作表9!$K$1:$L$3,2,FALSE)</f>
        <v>CHF3</v>
      </c>
      <c r="D435" s="108"/>
      <c r="E435" s="109"/>
      <c r="F435" s="110"/>
      <c r="G435" s="111"/>
      <c r="H435" s="192"/>
      <c r="I435" s="192"/>
      <c r="J435" s="192"/>
      <c r="K435" s="192"/>
      <c r="L435" s="192"/>
      <c r="M435" s="345">
        <f t="shared" si="6"/>
        <v>0</v>
      </c>
      <c r="N435" s="103">
        <f>VLOOKUP(B435,工作表9!$G$1:$H$3, 2, FALSE )</f>
        <v>14800</v>
      </c>
    </row>
    <row r="436" spans="1:14">
      <c r="A436" s="75"/>
      <c r="B436" s="344">
        <v>23</v>
      </c>
      <c r="C436" s="135" t="str">
        <f>VLOOKUP(B436,工作表9!$K$1:$L$3,2,FALSE)</f>
        <v>CHF3</v>
      </c>
      <c r="D436" s="108"/>
      <c r="E436" s="109"/>
      <c r="F436" s="110"/>
      <c r="G436" s="111"/>
      <c r="H436" s="192"/>
      <c r="I436" s="192"/>
      <c r="J436" s="192"/>
      <c r="K436" s="192"/>
      <c r="L436" s="192"/>
      <c r="M436" s="345">
        <f t="shared" si="6"/>
        <v>0</v>
      </c>
      <c r="N436" s="103">
        <f>VLOOKUP(B436,工作表9!$G$1:$H$3, 2, FALSE )</f>
        <v>14800</v>
      </c>
    </row>
    <row r="437" spans="1:14">
      <c r="A437" s="75"/>
      <c r="B437" s="344">
        <v>23</v>
      </c>
      <c r="C437" s="135" t="str">
        <f>VLOOKUP(B437,工作表9!$K$1:$L$3,2,FALSE)</f>
        <v>CHF3</v>
      </c>
      <c r="D437" s="108"/>
      <c r="E437" s="109"/>
      <c r="F437" s="110"/>
      <c r="G437" s="111"/>
      <c r="H437" s="192"/>
      <c r="I437" s="192"/>
      <c r="J437" s="192"/>
      <c r="K437" s="192"/>
      <c r="L437" s="192"/>
      <c r="M437" s="345">
        <f t="shared" si="6"/>
        <v>0</v>
      </c>
      <c r="N437" s="103">
        <f>VLOOKUP(B437,工作表9!$G$1:$H$3, 2, FALSE )</f>
        <v>14800</v>
      </c>
    </row>
    <row r="438" spans="1:14">
      <c r="A438" s="75"/>
      <c r="B438" s="344">
        <v>23</v>
      </c>
      <c r="C438" s="135" t="str">
        <f>VLOOKUP(B438,工作表9!$K$1:$L$3,2,FALSE)</f>
        <v>CHF3</v>
      </c>
      <c r="D438" s="108"/>
      <c r="E438" s="109"/>
      <c r="F438" s="110"/>
      <c r="G438" s="111"/>
      <c r="H438" s="192"/>
      <c r="I438" s="192"/>
      <c r="J438" s="192"/>
      <c r="K438" s="192"/>
      <c r="L438" s="192"/>
      <c r="M438" s="345">
        <f t="shared" si="6"/>
        <v>0</v>
      </c>
      <c r="N438" s="103">
        <f>VLOOKUP(B438,工作表9!$G$1:$H$3, 2, FALSE )</f>
        <v>14800</v>
      </c>
    </row>
    <row r="439" spans="1:14">
      <c r="A439" s="75"/>
      <c r="B439" s="344">
        <v>23</v>
      </c>
      <c r="C439" s="135" t="str">
        <f>VLOOKUP(B439,工作表9!$K$1:$L$3,2,FALSE)</f>
        <v>CHF3</v>
      </c>
      <c r="D439" s="108"/>
      <c r="E439" s="109"/>
      <c r="F439" s="110"/>
      <c r="G439" s="111"/>
      <c r="H439" s="192"/>
      <c r="I439" s="192"/>
      <c r="J439" s="192"/>
      <c r="K439" s="192"/>
      <c r="L439" s="192"/>
      <c r="M439" s="345">
        <f t="shared" si="6"/>
        <v>0</v>
      </c>
      <c r="N439" s="103">
        <f>VLOOKUP(B439,工作表9!$G$1:$H$3, 2, FALSE )</f>
        <v>14800</v>
      </c>
    </row>
    <row r="440" spans="1:14">
      <c r="A440" s="75"/>
      <c r="B440" s="344">
        <v>23</v>
      </c>
      <c r="C440" s="135" t="str">
        <f>VLOOKUP(B440,工作表9!$K$1:$L$3,2,FALSE)</f>
        <v>CHF3</v>
      </c>
      <c r="D440" s="108"/>
      <c r="E440" s="109"/>
      <c r="F440" s="110"/>
      <c r="G440" s="111"/>
      <c r="H440" s="192"/>
      <c r="I440" s="192"/>
      <c r="J440" s="192"/>
      <c r="K440" s="192"/>
      <c r="L440" s="192"/>
      <c r="M440" s="345">
        <f t="shared" si="6"/>
        <v>0</v>
      </c>
      <c r="N440" s="103">
        <f>VLOOKUP(B440,工作表9!$G$1:$H$3, 2, FALSE )</f>
        <v>14800</v>
      </c>
    </row>
    <row r="441" spans="1:14">
      <c r="A441" s="75"/>
      <c r="B441" s="344">
        <v>23</v>
      </c>
      <c r="C441" s="135" t="str">
        <f>VLOOKUP(B441,工作表9!$K$1:$L$3,2,FALSE)</f>
        <v>CHF3</v>
      </c>
      <c r="D441" s="108"/>
      <c r="E441" s="109"/>
      <c r="F441" s="110"/>
      <c r="G441" s="111"/>
      <c r="H441" s="192"/>
      <c r="I441" s="192"/>
      <c r="J441" s="192"/>
      <c r="K441" s="192"/>
      <c r="L441" s="192"/>
      <c r="M441" s="345">
        <f t="shared" si="6"/>
        <v>0</v>
      </c>
      <c r="N441" s="103">
        <f>VLOOKUP(B441,工作表9!$G$1:$H$3, 2, FALSE )</f>
        <v>14800</v>
      </c>
    </row>
    <row r="442" spans="1:14">
      <c r="A442" s="75"/>
      <c r="B442" s="344">
        <v>23</v>
      </c>
      <c r="C442" s="135" t="str">
        <f>VLOOKUP(B442,工作表9!$K$1:$L$3,2,FALSE)</f>
        <v>CHF3</v>
      </c>
      <c r="D442" s="108"/>
      <c r="E442" s="109"/>
      <c r="F442" s="110"/>
      <c r="G442" s="111"/>
      <c r="H442" s="192"/>
      <c r="I442" s="192"/>
      <c r="J442" s="192"/>
      <c r="K442" s="192"/>
      <c r="L442" s="192"/>
      <c r="M442" s="345">
        <f t="shared" si="6"/>
        <v>0</v>
      </c>
      <c r="N442" s="103">
        <f>VLOOKUP(B442,工作表9!$G$1:$H$3, 2, FALSE )</f>
        <v>14800</v>
      </c>
    </row>
    <row r="443" spans="1:14">
      <c r="A443" s="75"/>
      <c r="B443" s="344">
        <v>23</v>
      </c>
      <c r="C443" s="135" t="str">
        <f>VLOOKUP(B443,工作表9!$K$1:$L$3,2,FALSE)</f>
        <v>CHF3</v>
      </c>
      <c r="D443" s="108"/>
      <c r="E443" s="109"/>
      <c r="F443" s="110"/>
      <c r="G443" s="111"/>
      <c r="H443" s="192"/>
      <c r="I443" s="192"/>
      <c r="J443" s="192"/>
      <c r="K443" s="192"/>
      <c r="L443" s="192"/>
      <c r="M443" s="345">
        <f t="shared" si="6"/>
        <v>0</v>
      </c>
      <c r="N443" s="103">
        <f>VLOOKUP(B443,工作表9!$G$1:$H$3, 2, FALSE )</f>
        <v>14800</v>
      </c>
    </row>
    <row r="444" spans="1:14">
      <c r="A444" s="75"/>
      <c r="B444" s="344">
        <v>23</v>
      </c>
      <c r="C444" s="135" t="str">
        <f>VLOOKUP(B444,工作表9!$K$1:$L$3,2,FALSE)</f>
        <v>CHF3</v>
      </c>
      <c r="D444" s="108"/>
      <c r="E444" s="109"/>
      <c r="F444" s="110"/>
      <c r="G444" s="111"/>
      <c r="H444" s="192"/>
      <c r="I444" s="192"/>
      <c r="J444" s="192"/>
      <c r="K444" s="192"/>
      <c r="L444" s="192"/>
      <c r="M444" s="345">
        <f t="shared" si="6"/>
        <v>0</v>
      </c>
      <c r="N444" s="103">
        <f>VLOOKUP(B444,工作表9!$G$1:$H$3, 2, FALSE )</f>
        <v>14800</v>
      </c>
    </row>
    <row r="445" spans="1:14">
      <c r="A445" s="75"/>
      <c r="B445" s="344">
        <v>23</v>
      </c>
      <c r="C445" s="135" t="str">
        <f>VLOOKUP(B445,工作表9!$K$1:$L$3,2,FALSE)</f>
        <v>CHF3</v>
      </c>
      <c r="D445" s="108"/>
      <c r="E445" s="109"/>
      <c r="F445" s="110"/>
      <c r="G445" s="111"/>
      <c r="H445" s="192"/>
      <c r="I445" s="192"/>
      <c r="J445" s="192"/>
      <c r="K445" s="192"/>
      <c r="L445" s="192"/>
      <c r="M445" s="345">
        <f t="shared" si="6"/>
        <v>0</v>
      </c>
      <c r="N445" s="103">
        <f>VLOOKUP(B445,工作表9!$G$1:$H$3, 2, FALSE )</f>
        <v>14800</v>
      </c>
    </row>
    <row r="446" spans="1:14">
      <c r="A446" s="75"/>
      <c r="B446" s="344">
        <v>23</v>
      </c>
      <c r="C446" s="135" t="str">
        <f>VLOOKUP(B446,工作表9!$K$1:$L$3,2,FALSE)</f>
        <v>CHF3</v>
      </c>
      <c r="D446" s="108"/>
      <c r="E446" s="109"/>
      <c r="F446" s="110"/>
      <c r="G446" s="111"/>
      <c r="H446" s="192"/>
      <c r="I446" s="192"/>
      <c r="J446" s="192"/>
      <c r="K446" s="192"/>
      <c r="L446" s="192"/>
      <c r="M446" s="345">
        <f t="shared" si="6"/>
        <v>0</v>
      </c>
      <c r="N446" s="103">
        <f>VLOOKUP(B446,工作表9!$G$1:$H$3, 2, FALSE )</f>
        <v>14800</v>
      </c>
    </row>
    <row r="447" spans="1:14">
      <c r="A447" s="75"/>
      <c r="B447" s="344">
        <v>23</v>
      </c>
      <c r="C447" s="135" t="str">
        <f>VLOOKUP(B447,工作表9!$K$1:$L$3,2,FALSE)</f>
        <v>CHF3</v>
      </c>
      <c r="D447" s="108"/>
      <c r="E447" s="109"/>
      <c r="F447" s="110"/>
      <c r="G447" s="111"/>
      <c r="H447" s="192"/>
      <c r="I447" s="192"/>
      <c r="J447" s="192"/>
      <c r="K447" s="192"/>
      <c r="L447" s="192"/>
      <c r="M447" s="345">
        <f t="shared" si="6"/>
        <v>0</v>
      </c>
      <c r="N447" s="103">
        <f>VLOOKUP(B447,工作表9!$G$1:$H$3, 2, FALSE )</f>
        <v>14800</v>
      </c>
    </row>
    <row r="448" spans="1:14">
      <c r="A448" s="75"/>
      <c r="B448" s="344">
        <v>23</v>
      </c>
      <c r="C448" s="135" t="str">
        <f>VLOOKUP(B448,工作表9!$K$1:$L$3,2,FALSE)</f>
        <v>CHF3</v>
      </c>
      <c r="D448" s="108"/>
      <c r="E448" s="109"/>
      <c r="F448" s="110"/>
      <c r="G448" s="111"/>
      <c r="H448" s="192"/>
      <c r="I448" s="192"/>
      <c r="J448" s="192"/>
      <c r="K448" s="192"/>
      <c r="L448" s="192"/>
      <c r="M448" s="345">
        <f t="shared" si="6"/>
        <v>0</v>
      </c>
      <c r="N448" s="103">
        <f>VLOOKUP(B448,工作表9!$G$1:$H$3, 2, FALSE )</f>
        <v>14800</v>
      </c>
    </row>
    <row r="449" spans="1:14">
      <c r="A449" s="75"/>
      <c r="B449" s="344">
        <v>23</v>
      </c>
      <c r="C449" s="135" t="str">
        <f>VLOOKUP(B449,工作表9!$K$1:$L$3,2,FALSE)</f>
        <v>CHF3</v>
      </c>
      <c r="D449" s="108"/>
      <c r="E449" s="109"/>
      <c r="F449" s="110"/>
      <c r="G449" s="111"/>
      <c r="H449" s="192"/>
      <c r="I449" s="192"/>
      <c r="J449" s="192"/>
      <c r="K449" s="192"/>
      <c r="L449" s="192"/>
      <c r="M449" s="345">
        <f t="shared" si="6"/>
        <v>0</v>
      </c>
      <c r="N449" s="103">
        <f>VLOOKUP(B449,工作表9!$G$1:$H$3, 2, FALSE )</f>
        <v>14800</v>
      </c>
    </row>
    <row r="450" spans="1:14">
      <c r="A450" s="75"/>
      <c r="B450" s="344">
        <v>23</v>
      </c>
      <c r="C450" s="135" t="str">
        <f>VLOOKUP(B450,工作表9!$K$1:$L$3,2,FALSE)</f>
        <v>CHF3</v>
      </c>
      <c r="D450" s="108"/>
      <c r="E450" s="109"/>
      <c r="F450" s="110"/>
      <c r="G450" s="111"/>
      <c r="H450" s="192"/>
      <c r="I450" s="192"/>
      <c r="J450" s="192"/>
      <c r="K450" s="192"/>
      <c r="L450" s="192"/>
      <c r="M450" s="345">
        <f t="shared" si="6"/>
        <v>0</v>
      </c>
      <c r="N450" s="103">
        <f>VLOOKUP(B450,工作表9!$G$1:$H$3, 2, FALSE )</f>
        <v>14800</v>
      </c>
    </row>
    <row r="451" spans="1:14">
      <c r="A451" s="75"/>
      <c r="B451" s="344">
        <v>23</v>
      </c>
      <c r="C451" s="135" t="str">
        <f>VLOOKUP(B451,工作表9!$K$1:$L$3,2,FALSE)</f>
        <v>CHF3</v>
      </c>
      <c r="D451" s="108"/>
      <c r="E451" s="109"/>
      <c r="F451" s="110"/>
      <c r="G451" s="111"/>
      <c r="H451" s="192"/>
      <c r="I451" s="192"/>
      <c r="J451" s="192"/>
      <c r="K451" s="192"/>
      <c r="L451" s="192"/>
      <c r="M451" s="345">
        <f t="shared" si="6"/>
        <v>0</v>
      </c>
      <c r="N451" s="103">
        <f>VLOOKUP(B451,工作表9!$G$1:$H$3, 2, FALSE )</f>
        <v>14800</v>
      </c>
    </row>
    <row r="452" spans="1:14">
      <c r="A452" s="75"/>
      <c r="B452" s="344">
        <v>23</v>
      </c>
      <c r="C452" s="135" t="str">
        <f>VLOOKUP(B452,工作表9!$K$1:$L$3,2,FALSE)</f>
        <v>CHF3</v>
      </c>
      <c r="D452" s="108"/>
      <c r="E452" s="109"/>
      <c r="F452" s="110"/>
      <c r="G452" s="111"/>
      <c r="H452" s="192"/>
      <c r="I452" s="192"/>
      <c r="J452" s="192"/>
      <c r="K452" s="192"/>
      <c r="L452" s="192"/>
      <c r="M452" s="345">
        <f t="shared" si="6"/>
        <v>0</v>
      </c>
      <c r="N452" s="103">
        <f>VLOOKUP(B452,工作表9!$G$1:$H$3, 2, FALSE )</f>
        <v>14800</v>
      </c>
    </row>
    <row r="453" spans="1:14">
      <c r="A453" s="75"/>
      <c r="B453" s="344">
        <v>23</v>
      </c>
      <c r="C453" s="135" t="str">
        <f>VLOOKUP(B453,工作表9!$K$1:$L$3,2,FALSE)</f>
        <v>CHF3</v>
      </c>
      <c r="D453" s="108"/>
      <c r="E453" s="109"/>
      <c r="F453" s="110"/>
      <c r="G453" s="111"/>
      <c r="H453" s="192"/>
      <c r="I453" s="192"/>
      <c r="J453" s="192"/>
      <c r="K453" s="192"/>
      <c r="L453" s="192"/>
      <c r="M453" s="345">
        <f t="shared" si="6"/>
        <v>0</v>
      </c>
      <c r="N453" s="103">
        <f>VLOOKUP(B453,工作表9!$G$1:$H$3, 2, FALSE )</f>
        <v>14800</v>
      </c>
    </row>
    <row r="454" spans="1:14">
      <c r="A454" s="75"/>
      <c r="B454" s="344">
        <v>23</v>
      </c>
      <c r="C454" s="135" t="str">
        <f>VLOOKUP(B454,工作表9!$K$1:$L$3,2,FALSE)</f>
        <v>CHF3</v>
      </c>
      <c r="D454" s="108"/>
      <c r="E454" s="109"/>
      <c r="F454" s="110"/>
      <c r="G454" s="111"/>
      <c r="H454" s="192"/>
      <c r="I454" s="192"/>
      <c r="J454" s="192"/>
      <c r="K454" s="192"/>
      <c r="L454" s="192"/>
      <c r="M454" s="345">
        <f t="shared" si="6"/>
        <v>0</v>
      </c>
      <c r="N454" s="103">
        <f>VLOOKUP(B454,工作表9!$G$1:$H$3, 2, FALSE )</f>
        <v>14800</v>
      </c>
    </row>
    <row r="455" spans="1:14">
      <c r="A455" s="75"/>
      <c r="B455" s="344">
        <v>23</v>
      </c>
      <c r="C455" s="135" t="str">
        <f>VLOOKUP(B455,工作表9!$K$1:$L$3,2,FALSE)</f>
        <v>CHF3</v>
      </c>
      <c r="D455" s="108"/>
      <c r="E455" s="109"/>
      <c r="F455" s="110"/>
      <c r="G455" s="111"/>
      <c r="H455" s="192"/>
      <c r="I455" s="192"/>
      <c r="J455" s="192"/>
      <c r="K455" s="192"/>
      <c r="L455" s="192"/>
      <c r="M455" s="345">
        <f t="shared" si="6"/>
        <v>0</v>
      </c>
      <c r="N455" s="103">
        <f>VLOOKUP(B455,工作表9!$G$1:$H$3, 2, FALSE )</f>
        <v>14800</v>
      </c>
    </row>
    <row r="456" spans="1:14">
      <c r="A456" s="75"/>
      <c r="B456" s="344">
        <v>23</v>
      </c>
      <c r="C456" s="135" t="str">
        <f>VLOOKUP(B456,工作表9!$K$1:$L$3,2,FALSE)</f>
        <v>CHF3</v>
      </c>
      <c r="D456" s="108"/>
      <c r="E456" s="109"/>
      <c r="F456" s="110"/>
      <c r="G456" s="111"/>
      <c r="H456" s="192"/>
      <c r="I456" s="192"/>
      <c r="J456" s="192"/>
      <c r="K456" s="192"/>
      <c r="L456" s="192"/>
      <c r="M456" s="345">
        <f t="shared" si="6"/>
        <v>0</v>
      </c>
      <c r="N456" s="103">
        <f>VLOOKUP(B456,工作表9!$G$1:$H$3, 2, FALSE )</f>
        <v>14800</v>
      </c>
    </row>
    <row r="457" spans="1:14">
      <c r="A457" s="75"/>
      <c r="B457" s="344">
        <v>23</v>
      </c>
      <c r="C457" s="135" t="str">
        <f>VLOOKUP(B457,工作表9!$K$1:$L$3,2,FALSE)</f>
        <v>CHF3</v>
      </c>
      <c r="D457" s="108"/>
      <c r="E457" s="109"/>
      <c r="F457" s="110"/>
      <c r="G457" s="111"/>
      <c r="H457" s="192"/>
      <c r="I457" s="192"/>
      <c r="J457" s="192"/>
      <c r="K457" s="192"/>
      <c r="L457" s="192"/>
      <c r="M457" s="345">
        <f t="shared" si="6"/>
        <v>0</v>
      </c>
      <c r="N457" s="103">
        <f>VLOOKUP(B457,工作表9!$G$1:$H$3, 2, FALSE )</f>
        <v>14800</v>
      </c>
    </row>
    <row r="458" spans="1:14">
      <c r="A458" s="75"/>
      <c r="B458" s="344">
        <v>23</v>
      </c>
      <c r="C458" s="135" t="str">
        <f>VLOOKUP(B458,工作表9!$K$1:$L$3,2,FALSE)</f>
        <v>CHF3</v>
      </c>
      <c r="D458" s="108"/>
      <c r="E458" s="109"/>
      <c r="F458" s="110"/>
      <c r="G458" s="111"/>
      <c r="H458" s="192"/>
      <c r="I458" s="192"/>
      <c r="J458" s="192"/>
      <c r="K458" s="192"/>
      <c r="L458" s="192"/>
      <c r="M458" s="345">
        <f t="shared" si="6"/>
        <v>0</v>
      </c>
      <c r="N458" s="103">
        <f>VLOOKUP(B458,工作表9!$G$1:$H$3, 2, FALSE )</f>
        <v>14800</v>
      </c>
    </row>
    <row r="459" spans="1:14">
      <c r="A459" s="75"/>
      <c r="B459" s="344">
        <v>23</v>
      </c>
      <c r="C459" s="135" t="str">
        <f>VLOOKUP(B459,工作表9!$K$1:$L$3,2,FALSE)</f>
        <v>CHF3</v>
      </c>
      <c r="D459" s="108"/>
      <c r="E459" s="109"/>
      <c r="F459" s="110"/>
      <c r="G459" s="111"/>
      <c r="H459" s="192"/>
      <c r="I459" s="192"/>
      <c r="J459" s="192"/>
      <c r="K459" s="192"/>
      <c r="L459" s="192"/>
      <c r="M459" s="345">
        <f t="shared" si="6"/>
        <v>0</v>
      </c>
      <c r="N459" s="103">
        <f>VLOOKUP(B459,工作表9!$G$1:$H$3, 2, FALSE )</f>
        <v>14800</v>
      </c>
    </row>
    <row r="460" spans="1:14">
      <c r="A460" s="75"/>
      <c r="B460" s="344">
        <v>23</v>
      </c>
      <c r="C460" s="135" t="str">
        <f>VLOOKUP(B460,工作表9!$K$1:$L$3,2,FALSE)</f>
        <v>CHF3</v>
      </c>
      <c r="D460" s="108"/>
      <c r="E460" s="109"/>
      <c r="F460" s="110"/>
      <c r="G460" s="111"/>
      <c r="H460" s="192"/>
      <c r="I460" s="192"/>
      <c r="J460" s="192"/>
      <c r="K460" s="192"/>
      <c r="L460" s="192"/>
      <c r="M460" s="345">
        <f t="shared" ref="M460:M523" si="7">F460*G460*(1-L460)*N460+F460*H460*K460*(1-0.99)*92+F460*I460*K460*(1-0.99)*675+F460*J460*K460*(1-0.98)*14800</f>
        <v>0</v>
      </c>
      <c r="N460" s="103">
        <f>VLOOKUP(B460,工作表9!$G$1:$H$3, 2, FALSE )</f>
        <v>14800</v>
      </c>
    </row>
    <row r="461" spans="1:14">
      <c r="A461" s="75"/>
      <c r="B461" s="344">
        <v>23</v>
      </c>
      <c r="C461" s="135" t="str">
        <f>VLOOKUP(B461,工作表9!$K$1:$L$3,2,FALSE)</f>
        <v>CHF3</v>
      </c>
      <c r="D461" s="108"/>
      <c r="E461" s="109"/>
      <c r="F461" s="110"/>
      <c r="G461" s="111"/>
      <c r="H461" s="192"/>
      <c r="I461" s="192"/>
      <c r="J461" s="192"/>
      <c r="K461" s="192"/>
      <c r="L461" s="192"/>
      <c r="M461" s="345">
        <f t="shared" si="7"/>
        <v>0</v>
      </c>
      <c r="N461" s="103">
        <f>VLOOKUP(B461,工作表9!$G$1:$H$3, 2, FALSE )</f>
        <v>14800</v>
      </c>
    </row>
    <row r="462" spans="1:14">
      <c r="A462" s="75"/>
      <c r="B462" s="344">
        <v>23</v>
      </c>
      <c r="C462" s="135" t="str">
        <f>VLOOKUP(B462,工作表9!$K$1:$L$3,2,FALSE)</f>
        <v>CHF3</v>
      </c>
      <c r="D462" s="108"/>
      <c r="E462" s="109"/>
      <c r="F462" s="110"/>
      <c r="G462" s="111"/>
      <c r="H462" s="192"/>
      <c r="I462" s="192"/>
      <c r="J462" s="192"/>
      <c r="K462" s="192"/>
      <c r="L462" s="192"/>
      <c r="M462" s="345">
        <f t="shared" si="7"/>
        <v>0</v>
      </c>
      <c r="N462" s="103">
        <f>VLOOKUP(B462,工作表9!$G$1:$H$3, 2, FALSE )</f>
        <v>14800</v>
      </c>
    </row>
    <row r="463" spans="1:14">
      <c r="A463" s="75"/>
      <c r="B463" s="344">
        <v>23</v>
      </c>
      <c r="C463" s="135" t="str">
        <f>VLOOKUP(B463,工作表9!$K$1:$L$3,2,FALSE)</f>
        <v>CHF3</v>
      </c>
      <c r="D463" s="108"/>
      <c r="E463" s="109"/>
      <c r="F463" s="110"/>
      <c r="G463" s="111"/>
      <c r="H463" s="192"/>
      <c r="I463" s="192"/>
      <c r="J463" s="192"/>
      <c r="K463" s="192"/>
      <c r="L463" s="192"/>
      <c r="M463" s="345">
        <f t="shared" si="7"/>
        <v>0</v>
      </c>
      <c r="N463" s="103">
        <f>VLOOKUP(B463,工作表9!$G$1:$H$3, 2, FALSE )</f>
        <v>14800</v>
      </c>
    </row>
    <row r="464" spans="1:14">
      <c r="A464" s="75"/>
      <c r="B464" s="344">
        <v>23</v>
      </c>
      <c r="C464" s="135" t="str">
        <f>VLOOKUP(B464,工作表9!$K$1:$L$3,2,FALSE)</f>
        <v>CHF3</v>
      </c>
      <c r="D464" s="108"/>
      <c r="E464" s="109"/>
      <c r="F464" s="110"/>
      <c r="G464" s="111"/>
      <c r="H464" s="192"/>
      <c r="I464" s="192"/>
      <c r="J464" s="192"/>
      <c r="K464" s="192"/>
      <c r="L464" s="192"/>
      <c r="M464" s="345">
        <f t="shared" si="7"/>
        <v>0</v>
      </c>
      <c r="N464" s="103">
        <f>VLOOKUP(B464,工作表9!$G$1:$H$3, 2, FALSE )</f>
        <v>14800</v>
      </c>
    </row>
    <row r="465" spans="1:14">
      <c r="A465" s="75"/>
      <c r="B465" s="344">
        <v>23</v>
      </c>
      <c r="C465" s="135" t="str">
        <f>VLOOKUP(B465,工作表9!$K$1:$L$3,2,FALSE)</f>
        <v>CHF3</v>
      </c>
      <c r="D465" s="108"/>
      <c r="E465" s="109"/>
      <c r="F465" s="110"/>
      <c r="G465" s="111"/>
      <c r="H465" s="192"/>
      <c r="I465" s="192"/>
      <c r="J465" s="192"/>
      <c r="K465" s="192"/>
      <c r="L465" s="192"/>
      <c r="M465" s="345">
        <f t="shared" si="7"/>
        <v>0</v>
      </c>
      <c r="N465" s="103">
        <f>VLOOKUP(B465,工作表9!$G$1:$H$3, 2, FALSE )</f>
        <v>14800</v>
      </c>
    </row>
    <row r="466" spans="1:14">
      <c r="A466" s="75"/>
      <c r="B466" s="344">
        <v>23</v>
      </c>
      <c r="C466" s="135" t="str">
        <f>VLOOKUP(B466,工作表9!$K$1:$L$3,2,FALSE)</f>
        <v>CHF3</v>
      </c>
      <c r="D466" s="108"/>
      <c r="E466" s="109"/>
      <c r="F466" s="110"/>
      <c r="G466" s="111"/>
      <c r="H466" s="192"/>
      <c r="I466" s="192"/>
      <c r="J466" s="192"/>
      <c r="K466" s="192"/>
      <c r="L466" s="192"/>
      <c r="M466" s="345">
        <f t="shared" si="7"/>
        <v>0</v>
      </c>
      <c r="N466" s="103">
        <f>VLOOKUP(B466,工作表9!$G$1:$H$3, 2, FALSE )</f>
        <v>14800</v>
      </c>
    </row>
    <row r="467" spans="1:14">
      <c r="A467" s="75"/>
      <c r="B467" s="344">
        <v>23</v>
      </c>
      <c r="C467" s="135" t="str">
        <f>VLOOKUP(B467,工作表9!$K$1:$L$3,2,FALSE)</f>
        <v>CHF3</v>
      </c>
      <c r="D467" s="108"/>
      <c r="E467" s="109"/>
      <c r="F467" s="110"/>
      <c r="G467" s="111"/>
      <c r="H467" s="192"/>
      <c r="I467" s="192"/>
      <c r="J467" s="192"/>
      <c r="K467" s="192"/>
      <c r="L467" s="192"/>
      <c r="M467" s="345">
        <f t="shared" si="7"/>
        <v>0</v>
      </c>
      <c r="N467" s="103">
        <f>VLOOKUP(B467,工作表9!$G$1:$H$3, 2, FALSE )</f>
        <v>14800</v>
      </c>
    </row>
    <row r="468" spans="1:14">
      <c r="A468" s="75"/>
      <c r="B468" s="344">
        <v>23</v>
      </c>
      <c r="C468" s="135" t="str">
        <f>VLOOKUP(B468,工作表9!$K$1:$L$3,2,FALSE)</f>
        <v>CHF3</v>
      </c>
      <c r="D468" s="108"/>
      <c r="E468" s="109"/>
      <c r="F468" s="110"/>
      <c r="G468" s="111"/>
      <c r="H468" s="192"/>
      <c r="I468" s="192"/>
      <c r="J468" s="192"/>
      <c r="K468" s="192"/>
      <c r="L468" s="192"/>
      <c r="M468" s="345">
        <f t="shared" si="7"/>
        <v>0</v>
      </c>
      <c r="N468" s="103">
        <f>VLOOKUP(B468,工作表9!$G$1:$H$3, 2, FALSE )</f>
        <v>14800</v>
      </c>
    </row>
    <row r="469" spans="1:14">
      <c r="A469" s="75"/>
      <c r="B469" s="344">
        <v>23</v>
      </c>
      <c r="C469" s="135" t="str">
        <f>VLOOKUP(B469,工作表9!$K$1:$L$3,2,FALSE)</f>
        <v>CHF3</v>
      </c>
      <c r="D469" s="108"/>
      <c r="E469" s="109"/>
      <c r="F469" s="110"/>
      <c r="G469" s="111"/>
      <c r="H469" s="192"/>
      <c r="I469" s="192"/>
      <c r="J469" s="192"/>
      <c r="K469" s="192"/>
      <c r="L469" s="192"/>
      <c r="M469" s="345">
        <f t="shared" si="7"/>
        <v>0</v>
      </c>
      <c r="N469" s="103">
        <f>VLOOKUP(B469,工作表9!$G$1:$H$3, 2, FALSE )</f>
        <v>14800</v>
      </c>
    </row>
    <row r="470" spans="1:14">
      <c r="A470" s="75"/>
      <c r="B470" s="344">
        <v>23</v>
      </c>
      <c r="C470" s="135" t="str">
        <f>VLOOKUP(B470,工作表9!$K$1:$L$3,2,FALSE)</f>
        <v>CHF3</v>
      </c>
      <c r="D470" s="108"/>
      <c r="E470" s="109"/>
      <c r="F470" s="110"/>
      <c r="G470" s="111"/>
      <c r="H470" s="192"/>
      <c r="I470" s="192"/>
      <c r="J470" s="192"/>
      <c r="K470" s="192"/>
      <c r="L470" s="192"/>
      <c r="M470" s="345">
        <f t="shared" si="7"/>
        <v>0</v>
      </c>
      <c r="N470" s="103">
        <f>VLOOKUP(B470,工作表9!$G$1:$H$3, 2, FALSE )</f>
        <v>14800</v>
      </c>
    </row>
    <row r="471" spans="1:14">
      <c r="A471" s="75"/>
      <c r="B471" s="344">
        <v>23</v>
      </c>
      <c r="C471" s="135" t="str">
        <f>VLOOKUP(B471,工作表9!$K$1:$L$3,2,FALSE)</f>
        <v>CHF3</v>
      </c>
      <c r="D471" s="108"/>
      <c r="E471" s="109"/>
      <c r="F471" s="110"/>
      <c r="G471" s="111"/>
      <c r="H471" s="192"/>
      <c r="I471" s="192"/>
      <c r="J471" s="192"/>
      <c r="K471" s="192"/>
      <c r="L471" s="192"/>
      <c r="M471" s="345">
        <f t="shared" si="7"/>
        <v>0</v>
      </c>
      <c r="N471" s="103">
        <f>VLOOKUP(B471,工作表9!$G$1:$H$3, 2, FALSE )</f>
        <v>14800</v>
      </c>
    </row>
    <row r="472" spans="1:14">
      <c r="A472" s="75"/>
      <c r="B472" s="344">
        <v>23</v>
      </c>
      <c r="C472" s="135" t="str">
        <f>VLOOKUP(B472,工作表9!$K$1:$L$3,2,FALSE)</f>
        <v>CHF3</v>
      </c>
      <c r="D472" s="108"/>
      <c r="E472" s="109"/>
      <c r="F472" s="110"/>
      <c r="G472" s="111"/>
      <c r="H472" s="192"/>
      <c r="I472" s="192"/>
      <c r="J472" s="192"/>
      <c r="K472" s="192"/>
      <c r="L472" s="192"/>
      <c r="M472" s="345">
        <f t="shared" si="7"/>
        <v>0</v>
      </c>
      <c r="N472" s="103">
        <f>VLOOKUP(B472,工作表9!$G$1:$H$3, 2, FALSE )</f>
        <v>14800</v>
      </c>
    </row>
    <row r="473" spans="1:14">
      <c r="A473" s="75"/>
      <c r="B473" s="344">
        <v>23</v>
      </c>
      <c r="C473" s="135" t="str">
        <f>VLOOKUP(B473,工作表9!$K$1:$L$3,2,FALSE)</f>
        <v>CHF3</v>
      </c>
      <c r="D473" s="108"/>
      <c r="E473" s="109"/>
      <c r="F473" s="110"/>
      <c r="G473" s="111"/>
      <c r="H473" s="192"/>
      <c r="I473" s="192"/>
      <c r="J473" s="192"/>
      <c r="K473" s="192"/>
      <c r="L473" s="192"/>
      <c r="M473" s="345">
        <f t="shared" si="7"/>
        <v>0</v>
      </c>
      <c r="N473" s="103">
        <f>VLOOKUP(B473,工作表9!$G$1:$H$3, 2, FALSE )</f>
        <v>14800</v>
      </c>
    </row>
    <row r="474" spans="1:14">
      <c r="A474" s="75"/>
      <c r="B474" s="344">
        <v>23</v>
      </c>
      <c r="C474" s="135" t="str">
        <f>VLOOKUP(B474,工作表9!$K$1:$L$3,2,FALSE)</f>
        <v>CHF3</v>
      </c>
      <c r="D474" s="108"/>
      <c r="E474" s="109"/>
      <c r="F474" s="110"/>
      <c r="G474" s="111"/>
      <c r="H474" s="192"/>
      <c r="I474" s="192"/>
      <c r="J474" s="192"/>
      <c r="K474" s="192"/>
      <c r="L474" s="192"/>
      <c r="M474" s="345">
        <f t="shared" si="7"/>
        <v>0</v>
      </c>
      <c r="N474" s="103">
        <f>VLOOKUP(B474,工作表9!$G$1:$H$3, 2, FALSE )</f>
        <v>14800</v>
      </c>
    </row>
    <row r="475" spans="1:14">
      <c r="A475" s="75"/>
      <c r="B475" s="344">
        <v>23</v>
      </c>
      <c r="C475" s="135" t="str">
        <f>VLOOKUP(B475,工作表9!$K$1:$L$3,2,FALSE)</f>
        <v>CHF3</v>
      </c>
      <c r="D475" s="108"/>
      <c r="E475" s="109"/>
      <c r="F475" s="110"/>
      <c r="G475" s="111"/>
      <c r="H475" s="192"/>
      <c r="I475" s="192"/>
      <c r="J475" s="192"/>
      <c r="K475" s="192"/>
      <c r="L475" s="192"/>
      <c r="M475" s="345">
        <f t="shared" si="7"/>
        <v>0</v>
      </c>
      <c r="N475" s="103">
        <f>VLOOKUP(B475,工作表9!$G$1:$H$3, 2, FALSE )</f>
        <v>14800</v>
      </c>
    </row>
    <row r="476" spans="1:14">
      <c r="A476" s="75"/>
      <c r="B476" s="344">
        <v>23</v>
      </c>
      <c r="C476" s="135" t="str">
        <f>VLOOKUP(B476,工作表9!$K$1:$L$3,2,FALSE)</f>
        <v>CHF3</v>
      </c>
      <c r="D476" s="108"/>
      <c r="E476" s="109"/>
      <c r="F476" s="110"/>
      <c r="G476" s="111"/>
      <c r="H476" s="192"/>
      <c r="I476" s="192"/>
      <c r="J476" s="192"/>
      <c r="K476" s="192"/>
      <c r="L476" s="192"/>
      <c r="M476" s="345">
        <f t="shared" si="7"/>
        <v>0</v>
      </c>
      <c r="N476" s="103">
        <f>VLOOKUP(B476,工作表9!$G$1:$H$3, 2, FALSE )</f>
        <v>14800</v>
      </c>
    </row>
    <row r="477" spans="1:14">
      <c r="A477" s="75"/>
      <c r="B477" s="344">
        <v>23</v>
      </c>
      <c r="C477" s="135" t="str">
        <f>VLOOKUP(B477,工作表9!$K$1:$L$3,2,FALSE)</f>
        <v>CHF3</v>
      </c>
      <c r="D477" s="108"/>
      <c r="E477" s="109"/>
      <c r="F477" s="110"/>
      <c r="G477" s="111"/>
      <c r="H477" s="192"/>
      <c r="I477" s="192"/>
      <c r="J477" s="192"/>
      <c r="K477" s="192"/>
      <c r="L477" s="192"/>
      <c r="M477" s="345">
        <f t="shared" si="7"/>
        <v>0</v>
      </c>
      <c r="N477" s="103">
        <f>VLOOKUP(B477,工作表9!$G$1:$H$3, 2, FALSE )</f>
        <v>14800</v>
      </c>
    </row>
    <row r="478" spans="1:14">
      <c r="A478" s="75"/>
      <c r="B478" s="344">
        <v>23</v>
      </c>
      <c r="C478" s="135" t="str">
        <f>VLOOKUP(B478,工作表9!$K$1:$L$3,2,FALSE)</f>
        <v>CHF3</v>
      </c>
      <c r="D478" s="108"/>
      <c r="E478" s="109"/>
      <c r="F478" s="110"/>
      <c r="G478" s="111"/>
      <c r="H478" s="192"/>
      <c r="I478" s="192"/>
      <c r="J478" s="192"/>
      <c r="K478" s="192"/>
      <c r="L478" s="192"/>
      <c r="M478" s="345">
        <f t="shared" si="7"/>
        <v>0</v>
      </c>
      <c r="N478" s="103">
        <f>VLOOKUP(B478,工作表9!$G$1:$H$3, 2, FALSE )</f>
        <v>14800</v>
      </c>
    </row>
    <row r="479" spans="1:14">
      <c r="A479" s="75"/>
      <c r="B479" s="344">
        <v>23</v>
      </c>
      <c r="C479" s="135" t="str">
        <f>VLOOKUP(B479,工作表9!$K$1:$L$3,2,FALSE)</f>
        <v>CHF3</v>
      </c>
      <c r="D479" s="108"/>
      <c r="E479" s="109"/>
      <c r="F479" s="110"/>
      <c r="G479" s="111"/>
      <c r="H479" s="192"/>
      <c r="I479" s="192"/>
      <c r="J479" s="192"/>
      <c r="K479" s="192"/>
      <c r="L479" s="192"/>
      <c r="M479" s="345">
        <f t="shared" si="7"/>
        <v>0</v>
      </c>
      <c r="N479" s="103">
        <f>VLOOKUP(B479,工作表9!$G$1:$H$3, 2, FALSE )</f>
        <v>14800</v>
      </c>
    </row>
    <row r="480" spans="1:14">
      <c r="A480" s="75"/>
      <c r="B480" s="344">
        <v>23</v>
      </c>
      <c r="C480" s="135" t="str">
        <f>VLOOKUP(B480,工作表9!$K$1:$L$3,2,FALSE)</f>
        <v>CHF3</v>
      </c>
      <c r="D480" s="108"/>
      <c r="E480" s="109"/>
      <c r="F480" s="110"/>
      <c r="G480" s="111"/>
      <c r="H480" s="192"/>
      <c r="I480" s="192"/>
      <c r="J480" s="192"/>
      <c r="K480" s="192"/>
      <c r="L480" s="192"/>
      <c r="M480" s="345">
        <f t="shared" si="7"/>
        <v>0</v>
      </c>
      <c r="N480" s="103">
        <f>VLOOKUP(B480,工作表9!$G$1:$H$3, 2, FALSE )</f>
        <v>14800</v>
      </c>
    </row>
    <row r="481" spans="1:14">
      <c r="A481" s="75"/>
      <c r="B481" s="344">
        <v>23</v>
      </c>
      <c r="C481" s="135" t="str">
        <f>VLOOKUP(B481,工作表9!$K$1:$L$3,2,FALSE)</f>
        <v>CHF3</v>
      </c>
      <c r="D481" s="108"/>
      <c r="E481" s="109"/>
      <c r="F481" s="110"/>
      <c r="G481" s="111"/>
      <c r="H481" s="192"/>
      <c r="I481" s="192"/>
      <c r="J481" s="192"/>
      <c r="K481" s="192"/>
      <c r="L481" s="192"/>
      <c r="M481" s="345">
        <f t="shared" si="7"/>
        <v>0</v>
      </c>
      <c r="N481" s="103">
        <f>VLOOKUP(B481,工作表9!$G$1:$H$3, 2, FALSE )</f>
        <v>14800</v>
      </c>
    </row>
    <row r="482" spans="1:14">
      <c r="A482" s="75"/>
      <c r="B482" s="344">
        <v>23</v>
      </c>
      <c r="C482" s="135" t="str">
        <f>VLOOKUP(B482,工作表9!$K$1:$L$3,2,FALSE)</f>
        <v>CHF3</v>
      </c>
      <c r="D482" s="108"/>
      <c r="E482" s="109"/>
      <c r="F482" s="110"/>
      <c r="G482" s="111"/>
      <c r="H482" s="192"/>
      <c r="I482" s="192"/>
      <c r="J482" s="192"/>
      <c r="K482" s="192"/>
      <c r="L482" s="192"/>
      <c r="M482" s="345">
        <f t="shared" si="7"/>
        <v>0</v>
      </c>
      <c r="N482" s="103">
        <f>VLOOKUP(B482,工作表9!$G$1:$H$3, 2, FALSE )</f>
        <v>14800</v>
      </c>
    </row>
    <row r="483" spans="1:14">
      <c r="A483" s="75"/>
      <c r="B483" s="344">
        <v>23</v>
      </c>
      <c r="C483" s="135" t="str">
        <f>VLOOKUP(B483,工作表9!$K$1:$L$3,2,FALSE)</f>
        <v>CHF3</v>
      </c>
      <c r="D483" s="108"/>
      <c r="E483" s="109"/>
      <c r="F483" s="110"/>
      <c r="G483" s="111"/>
      <c r="H483" s="192"/>
      <c r="I483" s="192"/>
      <c r="J483" s="192"/>
      <c r="K483" s="192"/>
      <c r="L483" s="192"/>
      <c r="M483" s="345">
        <f t="shared" si="7"/>
        <v>0</v>
      </c>
      <c r="N483" s="103">
        <f>VLOOKUP(B483,工作表9!$G$1:$H$3, 2, FALSE )</f>
        <v>14800</v>
      </c>
    </row>
    <row r="484" spans="1:14">
      <c r="A484" s="75"/>
      <c r="B484" s="344">
        <v>23</v>
      </c>
      <c r="C484" s="135" t="str">
        <f>VLOOKUP(B484,工作表9!$K$1:$L$3,2,FALSE)</f>
        <v>CHF3</v>
      </c>
      <c r="D484" s="108"/>
      <c r="E484" s="109"/>
      <c r="F484" s="110"/>
      <c r="G484" s="111"/>
      <c r="H484" s="192"/>
      <c r="I484" s="192"/>
      <c r="J484" s="192"/>
      <c r="K484" s="192"/>
      <c r="L484" s="192"/>
      <c r="M484" s="345">
        <f t="shared" si="7"/>
        <v>0</v>
      </c>
      <c r="N484" s="103">
        <f>VLOOKUP(B484,工作表9!$G$1:$H$3, 2, FALSE )</f>
        <v>14800</v>
      </c>
    </row>
    <row r="485" spans="1:14">
      <c r="A485" s="75"/>
      <c r="B485" s="344">
        <v>23</v>
      </c>
      <c r="C485" s="135" t="str">
        <f>VLOOKUP(B485,工作表9!$K$1:$L$3,2,FALSE)</f>
        <v>CHF3</v>
      </c>
      <c r="D485" s="108"/>
      <c r="E485" s="109"/>
      <c r="F485" s="110"/>
      <c r="G485" s="111"/>
      <c r="H485" s="192"/>
      <c r="I485" s="192"/>
      <c r="J485" s="192"/>
      <c r="K485" s="192"/>
      <c r="L485" s="192"/>
      <c r="M485" s="345">
        <f t="shared" si="7"/>
        <v>0</v>
      </c>
      <c r="N485" s="103">
        <f>VLOOKUP(B485,工作表9!$G$1:$H$3, 2, FALSE )</f>
        <v>14800</v>
      </c>
    </row>
    <row r="486" spans="1:14">
      <c r="A486" s="75"/>
      <c r="B486" s="344">
        <v>23</v>
      </c>
      <c r="C486" s="135" t="str">
        <f>VLOOKUP(B486,工作表9!$K$1:$L$3,2,FALSE)</f>
        <v>CHF3</v>
      </c>
      <c r="D486" s="108"/>
      <c r="E486" s="109"/>
      <c r="F486" s="110"/>
      <c r="G486" s="111"/>
      <c r="H486" s="192"/>
      <c r="I486" s="192"/>
      <c r="J486" s="192"/>
      <c r="K486" s="192"/>
      <c r="L486" s="192"/>
      <c r="M486" s="345">
        <f t="shared" si="7"/>
        <v>0</v>
      </c>
      <c r="N486" s="103">
        <f>VLOOKUP(B486,工作表9!$G$1:$H$3, 2, FALSE )</f>
        <v>14800</v>
      </c>
    </row>
    <row r="487" spans="1:14">
      <c r="A487" s="75"/>
      <c r="B487" s="344">
        <v>23</v>
      </c>
      <c r="C487" s="135" t="str">
        <f>VLOOKUP(B487,工作表9!$K$1:$L$3,2,FALSE)</f>
        <v>CHF3</v>
      </c>
      <c r="D487" s="108"/>
      <c r="E487" s="109"/>
      <c r="F487" s="110"/>
      <c r="G487" s="111"/>
      <c r="H487" s="192"/>
      <c r="I487" s="192"/>
      <c r="J487" s="192"/>
      <c r="K487" s="192"/>
      <c r="L487" s="192"/>
      <c r="M487" s="345">
        <f t="shared" si="7"/>
        <v>0</v>
      </c>
      <c r="N487" s="103">
        <f>VLOOKUP(B487,工作表9!$G$1:$H$3, 2, FALSE )</f>
        <v>14800</v>
      </c>
    </row>
    <row r="488" spans="1:14">
      <c r="A488" s="75"/>
      <c r="B488" s="344">
        <v>23</v>
      </c>
      <c r="C488" s="135" t="str">
        <f>VLOOKUP(B488,工作表9!$K$1:$L$3,2,FALSE)</f>
        <v>CHF3</v>
      </c>
      <c r="D488" s="108"/>
      <c r="E488" s="109"/>
      <c r="F488" s="110"/>
      <c r="G488" s="111"/>
      <c r="H488" s="192"/>
      <c r="I488" s="192"/>
      <c r="J488" s="192"/>
      <c r="K488" s="192"/>
      <c r="L488" s="192"/>
      <c r="M488" s="345">
        <f t="shared" si="7"/>
        <v>0</v>
      </c>
      <c r="N488" s="103">
        <f>VLOOKUP(B488,工作表9!$G$1:$H$3, 2, FALSE )</f>
        <v>14800</v>
      </c>
    </row>
    <row r="489" spans="1:14">
      <c r="A489" s="75"/>
      <c r="B489" s="344">
        <v>23</v>
      </c>
      <c r="C489" s="135" t="str">
        <f>VLOOKUP(B489,工作表9!$K$1:$L$3,2,FALSE)</f>
        <v>CHF3</v>
      </c>
      <c r="D489" s="108"/>
      <c r="E489" s="109"/>
      <c r="F489" s="110"/>
      <c r="G489" s="111"/>
      <c r="H489" s="192"/>
      <c r="I489" s="192"/>
      <c r="J489" s="192"/>
      <c r="K489" s="192"/>
      <c r="L489" s="192"/>
      <c r="M489" s="345">
        <f t="shared" si="7"/>
        <v>0</v>
      </c>
      <c r="N489" s="103">
        <f>VLOOKUP(B489,工作表9!$G$1:$H$3, 2, FALSE )</f>
        <v>14800</v>
      </c>
    </row>
    <row r="490" spans="1:14">
      <c r="A490" s="75"/>
      <c r="B490" s="344">
        <v>23</v>
      </c>
      <c r="C490" s="135" t="str">
        <f>VLOOKUP(B490,工作表9!$K$1:$L$3,2,FALSE)</f>
        <v>CHF3</v>
      </c>
      <c r="D490" s="108"/>
      <c r="E490" s="109"/>
      <c r="F490" s="110"/>
      <c r="G490" s="111"/>
      <c r="H490" s="192"/>
      <c r="I490" s="192"/>
      <c r="J490" s="192"/>
      <c r="K490" s="192"/>
      <c r="L490" s="192"/>
      <c r="M490" s="345">
        <f t="shared" si="7"/>
        <v>0</v>
      </c>
      <c r="N490" s="103">
        <f>VLOOKUP(B490,工作表9!$G$1:$H$3, 2, FALSE )</f>
        <v>14800</v>
      </c>
    </row>
    <row r="491" spans="1:14">
      <c r="A491" s="75"/>
      <c r="B491" s="344">
        <v>23</v>
      </c>
      <c r="C491" s="135" t="str">
        <f>VLOOKUP(B491,工作表9!$K$1:$L$3,2,FALSE)</f>
        <v>CHF3</v>
      </c>
      <c r="D491" s="108"/>
      <c r="E491" s="109"/>
      <c r="F491" s="110"/>
      <c r="G491" s="111"/>
      <c r="H491" s="192"/>
      <c r="I491" s="192"/>
      <c r="J491" s="192"/>
      <c r="K491" s="192"/>
      <c r="L491" s="192"/>
      <c r="M491" s="345">
        <f t="shared" si="7"/>
        <v>0</v>
      </c>
      <c r="N491" s="103">
        <f>VLOOKUP(B491,工作表9!$G$1:$H$3, 2, FALSE )</f>
        <v>14800</v>
      </c>
    </row>
    <row r="492" spans="1:14">
      <c r="A492" s="75"/>
      <c r="B492" s="344">
        <v>23</v>
      </c>
      <c r="C492" s="135" t="str">
        <f>VLOOKUP(B492,工作表9!$K$1:$L$3,2,FALSE)</f>
        <v>CHF3</v>
      </c>
      <c r="D492" s="108"/>
      <c r="E492" s="109"/>
      <c r="F492" s="110"/>
      <c r="G492" s="111"/>
      <c r="H492" s="192"/>
      <c r="I492" s="192"/>
      <c r="J492" s="192"/>
      <c r="K492" s="192"/>
      <c r="L492" s="192"/>
      <c r="M492" s="345">
        <f t="shared" si="7"/>
        <v>0</v>
      </c>
      <c r="N492" s="103">
        <f>VLOOKUP(B492,工作表9!$G$1:$H$3, 2, FALSE )</f>
        <v>14800</v>
      </c>
    </row>
    <row r="493" spans="1:14">
      <c r="A493" s="75"/>
      <c r="B493" s="344">
        <v>23</v>
      </c>
      <c r="C493" s="135" t="str">
        <f>VLOOKUP(B493,工作表9!$K$1:$L$3,2,FALSE)</f>
        <v>CHF3</v>
      </c>
      <c r="D493" s="108"/>
      <c r="E493" s="109"/>
      <c r="F493" s="110"/>
      <c r="G493" s="111"/>
      <c r="H493" s="192"/>
      <c r="I493" s="192"/>
      <c r="J493" s="192"/>
      <c r="K493" s="192"/>
      <c r="L493" s="192"/>
      <c r="M493" s="345">
        <f t="shared" si="7"/>
        <v>0</v>
      </c>
      <c r="N493" s="103">
        <f>VLOOKUP(B493,工作表9!$G$1:$H$3, 2, FALSE )</f>
        <v>14800</v>
      </c>
    </row>
    <row r="494" spans="1:14">
      <c r="A494" s="75"/>
      <c r="B494" s="344">
        <v>23</v>
      </c>
      <c r="C494" s="135" t="str">
        <f>VLOOKUP(B494,工作表9!$K$1:$L$3,2,FALSE)</f>
        <v>CHF3</v>
      </c>
      <c r="D494" s="108"/>
      <c r="E494" s="109"/>
      <c r="F494" s="110"/>
      <c r="G494" s="111"/>
      <c r="H494" s="192"/>
      <c r="I494" s="192"/>
      <c r="J494" s="192"/>
      <c r="K494" s="192"/>
      <c r="L494" s="192"/>
      <c r="M494" s="345">
        <f t="shared" si="7"/>
        <v>0</v>
      </c>
      <c r="N494" s="103">
        <f>VLOOKUP(B494,工作表9!$G$1:$H$3, 2, FALSE )</f>
        <v>14800</v>
      </c>
    </row>
    <row r="495" spans="1:14">
      <c r="A495" s="75"/>
      <c r="B495" s="344">
        <v>23</v>
      </c>
      <c r="C495" s="135" t="str">
        <f>VLOOKUP(B495,工作表9!$K$1:$L$3,2,FALSE)</f>
        <v>CHF3</v>
      </c>
      <c r="D495" s="108"/>
      <c r="E495" s="109"/>
      <c r="F495" s="110"/>
      <c r="G495" s="111"/>
      <c r="H495" s="192"/>
      <c r="I495" s="192"/>
      <c r="J495" s="192"/>
      <c r="K495" s="192"/>
      <c r="L495" s="192"/>
      <c r="M495" s="345">
        <f t="shared" si="7"/>
        <v>0</v>
      </c>
      <c r="N495" s="103">
        <f>VLOOKUP(B495,工作表9!$G$1:$H$3, 2, FALSE )</f>
        <v>14800</v>
      </c>
    </row>
    <row r="496" spans="1:14">
      <c r="A496" s="75"/>
      <c r="B496" s="344">
        <v>23</v>
      </c>
      <c r="C496" s="135" t="str">
        <f>VLOOKUP(B496,工作表9!$K$1:$L$3,2,FALSE)</f>
        <v>CHF3</v>
      </c>
      <c r="D496" s="108"/>
      <c r="E496" s="109"/>
      <c r="F496" s="110"/>
      <c r="G496" s="111"/>
      <c r="H496" s="192"/>
      <c r="I496" s="192"/>
      <c r="J496" s="192"/>
      <c r="K496" s="192"/>
      <c r="L496" s="192"/>
      <c r="M496" s="345">
        <f t="shared" si="7"/>
        <v>0</v>
      </c>
      <c r="N496" s="103">
        <f>VLOOKUP(B496,工作表9!$G$1:$H$3, 2, FALSE )</f>
        <v>14800</v>
      </c>
    </row>
    <row r="497" spans="1:14">
      <c r="A497" s="75"/>
      <c r="B497" s="344">
        <v>23</v>
      </c>
      <c r="C497" s="135" t="str">
        <f>VLOOKUP(B497,工作表9!$K$1:$L$3,2,FALSE)</f>
        <v>CHF3</v>
      </c>
      <c r="D497" s="108"/>
      <c r="E497" s="109"/>
      <c r="F497" s="110"/>
      <c r="G497" s="111"/>
      <c r="H497" s="192"/>
      <c r="I497" s="192"/>
      <c r="J497" s="192"/>
      <c r="K497" s="192"/>
      <c r="L497" s="192"/>
      <c r="M497" s="345">
        <f t="shared" si="7"/>
        <v>0</v>
      </c>
      <c r="N497" s="103">
        <f>VLOOKUP(B497,工作表9!$G$1:$H$3, 2, FALSE )</f>
        <v>14800</v>
      </c>
    </row>
    <row r="498" spans="1:14">
      <c r="A498" s="75"/>
      <c r="B498" s="344">
        <v>23</v>
      </c>
      <c r="C498" s="135" t="str">
        <f>VLOOKUP(B498,工作表9!$K$1:$L$3,2,FALSE)</f>
        <v>CHF3</v>
      </c>
      <c r="D498" s="108"/>
      <c r="E498" s="109"/>
      <c r="F498" s="110"/>
      <c r="G498" s="111"/>
      <c r="H498" s="192"/>
      <c r="I498" s="192"/>
      <c r="J498" s="192"/>
      <c r="K498" s="192"/>
      <c r="L498" s="192"/>
      <c r="M498" s="345">
        <f t="shared" si="7"/>
        <v>0</v>
      </c>
      <c r="N498" s="103">
        <f>VLOOKUP(B498,工作表9!$G$1:$H$3, 2, FALSE )</f>
        <v>14800</v>
      </c>
    </row>
    <row r="499" spans="1:14">
      <c r="A499" s="75"/>
      <c r="B499" s="344">
        <v>23</v>
      </c>
      <c r="C499" s="135" t="str">
        <f>VLOOKUP(B499,工作表9!$K$1:$L$3,2,FALSE)</f>
        <v>CHF3</v>
      </c>
      <c r="D499" s="108"/>
      <c r="E499" s="109"/>
      <c r="F499" s="110"/>
      <c r="G499" s="111"/>
      <c r="H499" s="192"/>
      <c r="I499" s="192"/>
      <c r="J499" s="192"/>
      <c r="K499" s="192"/>
      <c r="L499" s="192"/>
      <c r="M499" s="345">
        <f t="shared" si="7"/>
        <v>0</v>
      </c>
      <c r="N499" s="103">
        <f>VLOOKUP(B499,工作表9!$G$1:$H$3, 2, FALSE )</f>
        <v>14800</v>
      </c>
    </row>
    <row r="500" spans="1:14">
      <c r="A500" s="75"/>
      <c r="B500" s="344">
        <v>23</v>
      </c>
      <c r="C500" s="135" t="str">
        <f>VLOOKUP(B500,工作表9!$K$1:$L$3,2,FALSE)</f>
        <v>CHF3</v>
      </c>
      <c r="D500" s="108"/>
      <c r="E500" s="109"/>
      <c r="F500" s="110"/>
      <c r="G500" s="111"/>
      <c r="H500" s="192"/>
      <c r="I500" s="192"/>
      <c r="J500" s="192"/>
      <c r="K500" s="192"/>
      <c r="L500" s="192"/>
      <c r="M500" s="345">
        <f t="shared" si="7"/>
        <v>0</v>
      </c>
      <c r="N500" s="103">
        <f>VLOOKUP(B500,工作表9!$G$1:$H$3, 2, FALSE )</f>
        <v>14800</v>
      </c>
    </row>
    <row r="501" spans="1:14">
      <c r="A501" s="75"/>
      <c r="B501" s="344">
        <v>23</v>
      </c>
      <c r="C501" s="135" t="str">
        <f>VLOOKUP(B501,工作表9!$K$1:$L$3,2,FALSE)</f>
        <v>CHF3</v>
      </c>
      <c r="D501" s="108"/>
      <c r="E501" s="109"/>
      <c r="F501" s="110"/>
      <c r="G501" s="111"/>
      <c r="H501" s="192"/>
      <c r="I501" s="192"/>
      <c r="J501" s="192"/>
      <c r="K501" s="192"/>
      <c r="L501" s="192"/>
      <c r="M501" s="345">
        <f t="shared" si="7"/>
        <v>0</v>
      </c>
      <c r="N501" s="103">
        <f>VLOOKUP(B501,工作表9!$G$1:$H$3, 2, FALSE )</f>
        <v>14800</v>
      </c>
    </row>
    <row r="502" spans="1:14">
      <c r="A502" s="75"/>
      <c r="B502" s="344">
        <v>23</v>
      </c>
      <c r="C502" s="135" t="str">
        <f>VLOOKUP(B502,工作表9!$K$1:$L$3,2,FALSE)</f>
        <v>CHF3</v>
      </c>
      <c r="D502" s="108"/>
      <c r="E502" s="109"/>
      <c r="F502" s="110"/>
      <c r="G502" s="111"/>
      <c r="H502" s="192"/>
      <c r="I502" s="192"/>
      <c r="J502" s="192"/>
      <c r="K502" s="192"/>
      <c r="L502" s="192"/>
      <c r="M502" s="345">
        <f t="shared" si="7"/>
        <v>0</v>
      </c>
      <c r="N502" s="103">
        <f>VLOOKUP(B502,工作表9!$G$1:$H$3, 2, FALSE )</f>
        <v>14800</v>
      </c>
    </row>
    <row r="503" spans="1:14">
      <c r="A503" s="75"/>
      <c r="B503" s="344">
        <v>23</v>
      </c>
      <c r="C503" s="135" t="str">
        <f>VLOOKUP(B503,工作表9!$K$1:$L$3,2,FALSE)</f>
        <v>CHF3</v>
      </c>
      <c r="D503" s="108"/>
      <c r="E503" s="109"/>
      <c r="F503" s="110"/>
      <c r="G503" s="111"/>
      <c r="H503" s="192"/>
      <c r="I503" s="192"/>
      <c r="J503" s="192"/>
      <c r="K503" s="192"/>
      <c r="L503" s="192"/>
      <c r="M503" s="345">
        <f t="shared" si="7"/>
        <v>0</v>
      </c>
      <c r="N503" s="103">
        <f>VLOOKUP(B503,工作表9!$G$1:$H$3, 2, FALSE )</f>
        <v>14800</v>
      </c>
    </row>
    <row r="504" spans="1:14">
      <c r="A504" s="75"/>
      <c r="B504" s="344">
        <v>23</v>
      </c>
      <c r="C504" s="135" t="str">
        <f>VLOOKUP(B504,工作表9!$K$1:$L$3,2,FALSE)</f>
        <v>CHF3</v>
      </c>
      <c r="D504" s="108"/>
      <c r="E504" s="109"/>
      <c r="F504" s="110"/>
      <c r="G504" s="111"/>
      <c r="H504" s="192"/>
      <c r="I504" s="192"/>
      <c r="J504" s="192"/>
      <c r="K504" s="192"/>
      <c r="L504" s="192"/>
      <c r="M504" s="345">
        <f t="shared" si="7"/>
        <v>0</v>
      </c>
      <c r="N504" s="103">
        <f>VLOOKUP(B504,工作表9!$G$1:$H$3, 2, FALSE )</f>
        <v>14800</v>
      </c>
    </row>
    <row r="505" spans="1:14">
      <c r="A505" s="75"/>
      <c r="B505" s="344">
        <v>23</v>
      </c>
      <c r="C505" s="135" t="str">
        <f>VLOOKUP(B505,工作表9!$K$1:$L$3,2,FALSE)</f>
        <v>CHF3</v>
      </c>
      <c r="D505" s="108"/>
      <c r="E505" s="109"/>
      <c r="F505" s="110"/>
      <c r="G505" s="111"/>
      <c r="H505" s="192"/>
      <c r="I505" s="192"/>
      <c r="J505" s="192"/>
      <c r="K505" s="192"/>
      <c r="L505" s="192"/>
      <c r="M505" s="345">
        <f t="shared" si="7"/>
        <v>0</v>
      </c>
      <c r="N505" s="103">
        <f>VLOOKUP(B505,工作表9!$G$1:$H$3, 2, FALSE )</f>
        <v>14800</v>
      </c>
    </row>
    <row r="506" spans="1:14">
      <c r="A506" s="75"/>
      <c r="B506" s="344">
        <v>23</v>
      </c>
      <c r="C506" s="135" t="str">
        <f>VLOOKUP(B506,工作表9!$K$1:$L$3,2,FALSE)</f>
        <v>CHF3</v>
      </c>
      <c r="D506" s="108"/>
      <c r="E506" s="109"/>
      <c r="F506" s="110"/>
      <c r="G506" s="111"/>
      <c r="H506" s="192"/>
      <c r="I506" s="192"/>
      <c r="J506" s="192"/>
      <c r="K506" s="192"/>
      <c r="L506" s="192"/>
      <c r="M506" s="345">
        <f t="shared" si="7"/>
        <v>0</v>
      </c>
      <c r="N506" s="103">
        <f>VLOOKUP(B506,工作表9!$G$1:$H$3, 2, FALSE )</f>
        <v>14800</v>
      </c>
    </row>
    <row r="507" spans="1:14">
      <c r="A507" s="75"/>
      <c r="B507" s="344">
        <v>23</v>
      </c>
      <c r="C507" s="135" t="str">
        <f>VLOOKUP(B507,工作表9!$K$1:$L$3,2,FALSE)</f>
        <v>CHF3</v>
      </c>
      <c r="D507" s="108"/>
      <c r="E507" s="109"/>
      <c r="F507" s="110"/>
      <c r="G507" s="111"/>
      <c r="H507" s="192"/>
      <c r="I507" s="192"/>
      <c r="J507" s="192"/>
      <c r="K507" s="192"/>
      <c r="L507" s="192"/>
      <c r="M507" s="345">
        <f t="shared" si="7"/>
        <v>0</v>
      </c>
      <c r="N507" s="103">
        <f>VLOOKUP(B507,工作表9!$G$1:$H$3, 2, FALSE )</f>
        <v>14800</v>
      </c>
    </row>
    <row r="508" spans="1:14">
      <c r="A508" s="75"/>
      <c r="B508" s="344">
        <v>23</v>
      </c>
      <c r="C508" s="135" t="str">
        <f>VLOOKUP(B508,工作表9!$K$1:$L$3,2,FALSE)</f>
        <v>CHF3</v>
      </c>
      <c r="D508" s="108"/>
      <c r="E508" s="109"/>
      <c r="F508" s="110"/>
      <c r="G508" s="111"/>
      <c r="H508" s="192"/>
      <c r="I508" s="192"/>
      <c r="J508" s="192"/>
      <c r="K508" s="192"/>
      <c r="L508" s="192"/>
      <c r="M508" s="345">
        <f t="shared" si="7"/>
        <v>0</v>
      </c>
      <c r="N508" s="103">
        <f>VLOOKUP(B508,工作表9!$G$1:$H$3, 2, FALSE )</f>
        <v>14800</v>
      </c>
    </row>
    <row r="509" spans="1:14">
      <c r="A509" s="75"/>
      <c r="B509" s="344">
        <v>23</v>
      </c>
      <c r="C509" s="135" t="str">
        <f>VLOOKUP(B509,工作表9!$K$1:$L$3,2,FALSE)</f>
        <v>CHF3</v>
      </c>
      <c r="D509" s="108"/>
      <c r="E509" s="109"/>
      <c r="F509" s="110"/>
      <c r="G509" s="111"/>
      <c r="H509" s="192"/>
      <c r="I509" s="192"/>
      <c r="J509" s="192"/>
      <c r="K509" s="192"/>
      <c r="L509" s="192"/>
      <c r="M509" s="345">
        <f t="shared" si="7"/>
        <v>0</v>
      </c>
      <c r="N509" s="103">
        <f>VLOOKUP(B509,工作表9!$G$1:$H$3, 2, FALSE )</f>
        <v>14800</v>
      </c>
    </row>
    <row r="510" spans="1:14">
      <c r="A510" s="75"/>
      <c r="B510" s="344">
        <v>23</v>
      </c>
      <c r="C510" s="135" t="str">
        <f>VLOOKUP(B510,工作表9!$K$1:$L$3,2,FALSE)</f>
        <v>CHF3</v>
      </c>
      <c r="D510" s="108"/>
      <c r="E510" s="109"/>
      <c r="F510" s="110"/>
      <c r="G510" s="111"/>
      <c r="H510" s="192"/>
      <c r="I510" s="192"/>
      <c r="J510" s="192"/>
      <c r="K510" s="192"/>
      <c r="L510" s="192"/>
      <c r="M510" s="345">
        <f t="shared" si="7"/>
        <v>0</v>
      </c>
      <c r="N510" s="103">
        <f>VLOOKUP(B510,工作表9!$G$1:$H$3, 2, FALSE )</f>
        <v>14800</v>
      </c>
    </row>
    <row r="511" spans="1:14">
      <c r="A511" s="75"/>
      <c r="B511" s="344">
        <v>23</v>
      </c>
      <c r="C511" s="135" t="str">
        <f>VLOOKUP(B511,工作表9!$K$1:$L$3,2,FALSE)</f>
        <v>CHF3</v>
      </c>
      <c r="D511" s="108"/>
      <c r="E511" s="109"/>
      <c r="F511" s="110"/>
      <c r="G511" s="111"/>
      <c r="H511" s="192"/>
      <c r="I511" s="192"/>
      <c r="J511" s="192"/>
      <c r="K511" s="192"/>
      <c r="L511" s="192"/>
      <c r="M511" s="345">
        <f t="shared" si="7"/>
        <v>0</v>
      </c>
      <c r="N511" s="103">
        <f>VLOOKUP(B511,工作表9!$G$1:$H$3, 2, FALSE )</f>
        <v>14800</v>
      </c>
    </row>
    <row r="512" spans="1:14">
      <c r="A512" s="75"/>
      <c r="B512" s="344">
        <v>23</v>
      </c>
      <c r="C512" s="135" t="str">
        <f>VLOOKUP(B512,工作表9!$K$1:$L$3,2,FALSE)</f>
        <v>CHF3</v>
      </c>
      <c r="D512" s="108"/>
      <c r="E512" s="109"/>
      <c r="F512" s="110"/>
      <c r="G512" s="111"/>
      <c r="H512" s="192"/>
      <c r="I512" s="192"/>
      <c r="J512" s="192"/>
      <c r="K512" s="192"/>
      <c r="L512" s="192"/>
      <c r="M512" s="345">
        <f t="shared" si="7"/>
        <v>0</v>
      </c>
      <c r="N512" s="103">
        <f>VLOOKUP(B512,工作表9!$G$1:$H$3, 2, FALSE )</f>
        <v>14800</v>
      </c>
    </row>
    <row r="513" spans="1:14">
      <c r="A513" s="75"/>
      <c r="B513" s="344">
        <v>23</v>
      </c>
      <c r="C513" s="135" t="str">
        <f>VLOOKUP(B513,工作表9!$K$1:$L$3,2,FALSE)</f>
        <v>CHF3</v>
      </c>
      <c r="D513" s="108"/>
      <c r="E513" s="109"/>
      <c r="F513" s="110"/>
      <c r="G513" s="111"/>
      <c r="H513" s="192"/>
      <c r="I513" s="192"/>
      <c r="J513" s="192"/>
      <c r="K513" s="192"/>
      <c r="L513" s="192"/>
      <c r="M513" s="345">
        <f t="shared" si="7"/>
        <v>0</v>
      </c>
      <c r="N513" s="103">
        <f>VLOOKUP(B513,工作表9!$G$1:$H$3, 2, FALSE )</f>
        <v>14800</v>
      </c>
    </row>
    <row r="514" spans="1:14">
      <c r="A514" s="75"/>
      <c r="B514" s="344">
        <v>23</v>
      </c>
      <c r="C514" s="135" t="str">
        <f>VLOOKUP(B514,工作表9!$K$1:$L$3,2,FALSE)</f>
        <v>CHF3</v>
      </c>
      <c r="D514" s="108"/>
      <c r="E514" s="109"/>
      <c r="F514" s="110"/>
      <c r="G514" s="111"/>
      <c r="H514" s="192"/>
      <c r="I514" s="192"/>
      <c r="J514" s="192"/>
      <c r="K514" s="192"/>
      <c r="L514" s="192"/>
      <c r="M514" s="345">
        <f t="shared" si="7"/>
        <v>0</v>
      </c>
      <c r="N514" s="103">
        <f>VLOOKUP(B514,工作表9!$G$1:$H$3, 2, FALSE )</f>
        <v>14800</v>
      </c>
    </row>
    <row r="515" spans="1:14">
      <c r="A515" s="75"/>
      <c r="B515" s="344">
        <v>23</v>
      </c>
      <c r="C515" s="135" t="str">
        <f>VLOOKUP(B515,工作表9!$K$1:$L$3,2,FALSE)</f>
        <v>CHF3</v>
      </c>
      <c r="D515" s="108"/>
      <c r="E515" s="109"/>
      <c r="F515" s="110"/>
      <c r="G515" s="111"/>
      <c r="H515" s="192"/>
      <c r="I515" s="192"/>
      <c r="J515" s="192"/>
      <c r="K515" s="192"/>
      <c r="L515" s="192"/>
      <c r="M515" s="345">
        <f t="shared" si="7"/>
        <v>0</v>
      </c>
      <c r="N515" s="103">
        <f>VLOOKUP(B515,工作表9!$G$1:$H$3, 2, FALSE )</f>
        <v>14800</v>
      </c>
    </row>
    <row r="516" spans="1:14">
      <c r="A516" s="75"/>
      <c r="B516" s="344">
        <v>23</v>
      </c>
      <c r="C516" s="135" t="str">
        <f>VLOOKUP(B516,工作表9!$K$1:$L$3,2,FALSE)</f>
        <v>CHF3</v>
      </c>
      <c r="D516" s="108"/>
      <c r="E516" s="109"/>
      <c r="F516" s="110"/>
      <c r="G516" s="111"/>
      <c r="H516" s="192"/>
      <c r="I516" s="192"/>
      <c r="J516" s="192"/>
      <c r="K516" s="192"/>
      <c r="L516" s="192"/>
      <c r="M516" s="345">
        <f t="shared" si="7"/>
        <v>0</v>
      </c>
      <c r="N516" s="103">
        <f>VLOOKUP(B516,工作表9!$G$1:$H$3, 2, FALSE )</f>
        <v>14800</v>
      </c>
    </row>
    <row r="517" spans="1:14">
      <c r="A517" s="75"/>
      <c r="B517" s="344">
        <v>23</v>
      </c>
      <c r="C517" s="135" t="str">
        <f>VLOOKUP(B517,工作表9!$K$1:$L$3,2,FALSE)</f>
        <v>CHF3</v>
      </c>
      <c r="D517" s="108"/>
      <c r="E517" s="109"/>
      <c r="F517" s="110"/>
      <c r="G517" s="111"/>
      <c r="H517" s="192"/>
      <c r="I517" s="192"/>
      <c r="J517" s="192"/>
      <c r="K517" s="192"/>
      <c r="L517" s="192"/>
      <c r="M517" s="345">
        <f t="shared" si="7"/>
        <v>0</v>
      </c>
      <c r="N517" s="103">
        <f>VLOOKUP(B517,工作表9!$G$1:$H$3, 2, FALSE )</f>
        <v>14800</v>
      </c>
    </row>
    <row r="518" spans="1:14">
      <c r="A518" s="75"/>
      <c r="B518" s="344">
        <v>23</v>
      </c>
      <c r="C518" s="135" t="str">
        <f>VLOOKUP(B518,工作表9!$K$1:$L$3,2,FALSE)</f>
        <v>CHF3</v>
      </c>
      <c r="D518" s="108"/>
      <c r="E518" s="109"/>
      <c r="F518" s="110"/>
      <c r="G518" s="111"/>
      <c r="H518" s="192"/>
      <c r="I518" s="192"/>
      <c r="J518" s="192"/>
      <c r="K518" s="192"/>
      <c r="L518" s="192"/>
      <c r="M518" s="345">
        <f t="shared" si="7"/>
        <v>0</v>
      </c>
      <c r="N518" s="103">
        <f>VLOOKUP(B518,工作表9!$G$1:$H$3, 2, FALSE )</f>
        <v>14800</v>
      </c>
    </row>
    <row r="519" spans="1:14">
      <c r="A519" s="75"/>
      <c r="B519" s="344">
        <v>23</v>
      </c>
      <c r="C519" s="135" t="str">
        <f>VLOOKUP(B519,工作表9!$K$1:$L$3,2,FALSE)</f>
        <v>CHF3</v>
      </c>
      <c r="D519" s="108"/>
      <c r="E519" s="109"/>
      <c r="F519" s="110"/>
      <c r="G519" s="111"/>
      <c r="H519" s="192"/>
      <c r="I519" s="192"/>
      <c r="J519" s="192"/>
      <c r="K519" s="192"/>
      <c r="L519" s="192"/>
      <c r="M519" s="345">
        <f t="shared" si="7"/>
        <v>0</v>
      </c>
      <c r="N519" s="103">
        <f>VLOOKUP(B519,工作表9!$G$1:$H$3, 2, FALSE )</f>
        <v>14800</v>
      </c>
    </row>
    <row r="520" spans="1:14">
      <c r="A520" s="75"/>
      <c r="B520" s="344">
        <v>23</v>
      </c>
      <c r="C520" s="135" t="str">
        <f>VLOOKUP(B520,工作表9!$K$1:$L$3,2,FALSE)</f>
        <v>CHF3</v>
      </c>
      <c r="D520" s="108"/>
      <c r="E520" s="109"/>
      <c r="F520" s="110"/>
      <c r="G520" s="111"/>
      <c r="H520" s="192"/>
      <c r="I520" s="192"/>
      <c r="J520" s="192"/>
      <c r="K520" s="192"/>
      <c r="L520" s="192"/>
      <c r="M520" s="345">
        <f t="shared" si="7"/>
        <v>0</v>
      </c>
      <c r="N520" s="103">
        <f>VLOOKUP(B520,工作表9!$G$1:$H$3, 2, FALSE )</f>
        <v>14800</v>
      </c>
    </row>
    <row r="521" spans="1:14">
      <c r="A521" s="75"/>
      <c r="B521" s="344">
        <v>23</v>
      </c>
      <c r="C521" s="135" t="str">
        <f>VLOOKUP(B521,工作表9!$K$1:$L$3,2,FALSE)</f>
        <v>CHF3</v>
      </c>
      <c r="D521" s="108"/>
      <c r="E521" s="109"/>
      <c r="F521" s="110"/>
      <c r="G521" s="111"/>
      <c r="H521" s="192"/>
      <c r="I521" s="192"/>
      <c r="J521" s="192"/>
      <c r="K521" s="192"/>
      <c r="L521" s="192"/>
      <c r="M521" s="345">
        <f t="shared" si="7"/>
        <v>0</v>
      </c>
      <c r="N521" s="103">
        <f>VLOOKUP(B521,工作表9!$G$1:$H$3, 2, FALSE )</f>
        <v>14800</v>
      </c>
    </row>
    <row r="522" spans="1:14">
      <c r="A522" s="75"/>
      <c r="B522" s="344">
        <v>23</v>
      </c>
      <c r="C522" s="135" t="str">
        <f>VLOOKUP(B522,工作表9!$K$1:$L$3,2,FALSE)</f>
        <v>CHF3</v>
      </c>
      <c r="D522" s="108"/>
      <c r="E522" s="109"/>
      <c r="F522" s="110"/>
      <c r="G522" s="111"/>
      <c r="H522" s="192"/>
      <c r="I522" s="192"/>
      <c r="J522" s="192"/>
      <c r="K522" s="192"/>
      <c r="L522" s="192"/>
      <c r="M522" s="345">
        <f t="shared" si="7"/>
        <v>0</v>
      </c>
      <c r="N522" s="103">
        <f>VLOOKUP(B522,工作表9!$G$1:$H$3, 2, FALSE )</f>
        <v>14800</v>
      </c>
    </row>
    <row r="523" spans="1:14">
      <c r="A523" s="75"/>
      <c r="B523" s="344">
        <v>23</v>
      </c>
      <c r="C523" s="135" t="str">
        <f>VLOOKUP(B523,工作表9!$K$1:$L$3,2,FALSE)</f>
        <v>CHF3</v>
      </c>
      <c r="D523" s="108"/>
      <c r="E523" s="109"/>
      <c r="F523" s="110"/>
      <c r="G523" s="111"/>
      <c r="H523" s="192"/>
      <c r="I523" s="192"/>
      <c r="J523" s="192"/>
      <c r="K523" s="192"/>
      <c r="L523" s="192"/>
      <c r="M523" s="345">
        <f t="shared" si="7"/>
        <v>0</v>
      </c>
      <c r="N523" s="103">
        <f>VLOOKUP(B523,工作表9!$G$1:$H$3, 2, FALSE )</f>
        <v>14800</v>
      </c>
    </row>
    <row r="524" spans="1:14">
      <c r="A524" s="75"/>
      <c r="B524" s="344">
        <v>23</v>
      </c>
      <c r="C524" s="135" t="str">
        <f>VLOOKUP(B524,工作表9!$K$1:$L$3,2,FALSE)</f>
        <v>CHF3</v>
      </c>
      <c r="D524" s="108"/>
      <c r="E524" s="109"/>
      <c r="F524" s="110"/>
      <c r="G524" s="111"/>
      <c r="H524" s="192"/>
      <c r="I524" s="192"/>
      <c r="J524" s="192"/>
      <c r="K524" s="192"/>
      <c r="L524" s="192"/>
      <c r="M524" s="345">
        <f t="shared" ref="M524:M587" si="8">F524*G524*(1-L524)*N524+F524*H524*K524*(1-0.99)*92+F524*I524*K524*(1-0.99)*675+F524*J524*K524*(1-0.98)*14800</f>
        <v>0</v>
      </c>
      <c r="N524" s="103">
        <f>VLOOKUP(B524,工作表9!$G$1:$H$3, 2, FALSE )</f>
        <v>14800</v>
      </c>
    </row>
    <row r="525" spans="1:14">
      <c r="A525" s="75"/>
      <c r="B525" s="344">
        <v>23</v>
      </c>
      <c r="C525" s="135" t="str">
        <f>VLOOKUP(B525,工作表9!$K$1:$L$3,2,FALSE)</f>
        <v>CHF3</v>
      </c>
      <c r="D525" s="108"/>
      <c r="E525" s="109"/>
      <c r="F525" s="110"/>
      <c r="G525" s="111"/>
      <c r="H525" s="192"/>
      <c r="I525" s="192"/>
      <c r="J525" s="192"/>
      <c r="K525" s="192"/>
      <c r="L525" s="192"/>
      <c r="M525" s="345">
        <f t="shared" si="8"/>
        <v>0</v>
      </c>
      <c r="N525" s="103">
        <f>VLOOKUP(B525,工作表9!$G$1:$H$3, 2, FALSE )</f>
        <v>14800</v>
      </c>
    </row>
    <row r="526" spans="1:14">
      <c r="A526" s="75"/>
      <c r="B526" s="344">
        <v>23</v>
      </c>
      <c r="C526" s="135" t="str">
        <f>VLOOKUP(B526,工作表9!$K$1:$L$3,2,FALSE)</f>
        <v>CHF3</v>
      </c>
      <c r="D526" s="108"/>
      <c r="E526" s="109"/>
      <c r="F526" s="110"/>
      <c r="G526" s="111"/>
      <c r="H526" s="192"/>
      <c r="I526" s="192"/>
      <c r="J526" s="192"/>
      <c r="K526" s="192"/>
      <c r="L526" s="192"/>
      <c r="M526" s="345">
        <f t="shared" si="8"/>
        <v>0</v>
      </c>
      <c r="N526" s="103">
        <f>VLOOKUP(B526,工作表9!$G$1:$H$3, 2, FALSE )</f>
        <v>14800</v>
      </c>
    </row>
    <row r="527" spans="1:14">
      <c r="A527" s="75"/>
      <c r="B527" s="344">
        <v>23</v>
      </c>
      <c r="C527" s="135" t="str">
        <f>VLOOKUP(B527,工作表9!$K$1:$L$3,2,FALSE)</f>
        <v>CHF3</v>
      </c>
      <c r="D527" s="108"/>
      <c r="E527" s="109"/>
      <c r="F527" s="110"/>
      <c r="G527" s="111"/>
      <c r="H527" s="192"/>
      <c r="I527" s="192"/>
      <c r="J527" s="192"/>
      <c r="K527" s="192"/>
      <c r="L527" s="192"/>
      <c r="M527" s="345">
        <f t="shared" si="8"/>
        <v>0</v>
      </c>
      <c r="N527" s="103">
        <f>VLOOKUP(B527,工作表9!$G$1:$H$3, 2, FALSE )</f>
        <v>14800</v>
      </c>
    </row>
    <row r="528" spans="1:14">
      <c r="A528" s="75"/>
      <c r="B528" s="344">
        <v>23</v>
      </c>
      <c r="C528" s="135" t="str">
        <f>VLOOKUP(B528,工作表9!$K$1:$L$3,2,FALSE)</f>
        <v>CHF3</v>
      </c>
      <c r="D528" s="108"/>
      <c r="E528" s="109"/>
      <c r="F528" s="110"/>
      <c r="G528" s="111"/>
      <c r="H528" s="192"/>
      <c r="I528" s="192"/>
      <c r="J528" s="192"/>
      <c r="K528" s="192"/>
      <c r="L528" s="192"/>
      <c r="M528" s="345">
        <f t="shared" si="8"/>
        <v>0</v>
      </c>
      <c r="N528" s="103">
        <f>VLOOKUP(B528,工作表9!$G$1:$H$3, 2, FALSE )</f>
        <v>14800</v>
      </c>
    </row>
    <row r="529" spans="1:14">
      <c r="A529" s="75"/>
      <c r="B529" s="344">
        <v>23</v>
      </c>
      <c r="C529" s="135" t="str">
        <f>VLOOKUP(B529,工作表9!$K$1:$L$3,2,FALSE)</f>
        <v>CHF3</v>
      </c>
      <c r="D529" s="108"/>
      <c r="E529" s="109"/>
      <c r="F529" s="110"/>
      <c r="G529" s="111"/>
      <c r="H529" s="192"/>
      <c r="I529" s="192"/>
      <c r="J529" s="192"/>
      <c r="K529" s="192"/>
      <c r="L529" s="192"/>
      <c r="M529" s="345">
        <f t="shared" si="8"/>
        <v>0</v>
      </c>
      <c r="N529" s="103">
        <f>VLOOKUP(B529,工作表9!$G$1:$H$3, 2, FALSE )</f>
        <v>14800</v>
      </c>
    </row>
    <row r="530" spans="1:14">
      <c r="A530" s="75"/>
      <c r="B530" s="344">
        <v>23</v>
      </c>
      <c r="C530" s="135" t="str">
        <f>VLOOKUP(B530,工作表9!$K$1:$L$3,2,FALSE)</f>
        <v>CHF3</v>
      </c>
      <c r="D530" s="108"/>
      <c r="E530" s="109"/>
      <c r="F530" s="110"/>
      <c r="G530" s="111"/>
      <c r="H530" s="192"/>
      <c r="I530" s="192"/>
      <c r="J530" s="192"/>
      <c r="K530" s="192"/>
      <c r="L530" s="192"/>
      <c r="M530" s="345">
        <f t="shared" si="8"/>
        <v>0</v>
      </c>
      <c r="N530" s="103">
        <f>VLOOKUP(B530,工作表9!$G$1:$H$3, 2, FALSE )</f>
        <v>14800</v>
      </c>
    </row>
    <row r="531" spans="1:14">
      <c r="A531" s="75"/>
      <c r="B531" s="344">
        <v>23</v>
      </c>
      <c r="C531" s="135" t="str">
        <f>VLOOKUP(B531,工作表9!$K$1:$L$3,2,FALSE)</f>
        <v>CHF3</v>
      </c>
      <c r="D531" s="108"/>
      <c r="E531" s="109"/>
      <c r="F531" s="110"/>
      <c r="G531" s="111"/>
      <c r="H531" s="192"/>
      <c r="I531" s="192"/>
      <c r="J531" s="192"/>
      <c r="K531" s="192"/>
      <c r="L531" s="192"/>
      <c r="M531" s="345">
        <f t="shared" si="8"/>
        <v>0</v>
      </c>
      <c r="N531" s="103">
        <f>VLOOKUP(B531,工作表9!$G$1:$H$3, 2, FALSE )</f>
        <v>14800</v>
      </c>
    </row>
    <row r="532" spans="1:14">
      <c r="A532" s="75"/>
      <c r="B532" s="344">
        <v>23</v>
      </c>
      <c r="C532" s="135" t="str">
        <f>VLOOKUP(B532,工作表9!$K$1:$L$3,2,FALSE)</f>
        <v>CHF3</v>
      </c>
      <c r="D532" s="108"/>
      <c r="E532" s="109"/>
      <c r="F532" s="110"/>
      <c r="G532" s="111"/>
      <c r="H532" s="192"/>
      <c r="I532" s="192"/>
      <c r="J532" s="192"/>
      <c r="K532" s="192"/>
      <c r="L532" s="192"/>
      <c r="M532" s="345">
        <f t="shared" si="8"/>
        <v>0</v>
      </c>
      <c r="N532" s="103">
        <f>VLOOKUP(B532,工作表9!$G$1:$H$3, 2, FALSE )</f>
        <v>14800</v>
      </c>
    </row>
    <row r="533" spans="1:14">
      <c r="A533" s="75"/>
      <c r="B533" s="344">
        <v>23</v>
      </c>
      <c r="C533" s="135" t="str">
        <f>VLOOKUP(B533,工作表9!$K$1:$L$3,2,FALSE)</f>
        <v>CHF3</v>
      </c>
      <c r="D533" s="108"/>
      <c r="E533" s="109"/>
      <c r="F533" s="110"/>
      <c r="G533" s="111"/>
      <c r="H533" s="192"/>
      <c r="I533" s="192"/>
      <c r="J533" s="192"/>
      <c r="K533" s="192"/>
      <c r="L533" s="192"/>
      <c r="M533" s="345">
        <f t="shared" si="8"/>
        <v>0</v>
      </c>
      <c r="N533" s="103">
        <f>VLOOKUP(B533,工作表9!$G$1:$H$3, 2, FALSE )</f>
        <v>14800</v>
      </c>
    </row>
    <row r="534" spans="1:14">
      <c r="A534" s="75"/>
      <c r="B534" s="344">
        <v>23</v>
      </c>
      <c r="C534" s="135" t="str">
        <f>VLOOKUP(B534,工作表9!$K$1:$L$3,2,FALSE)</f>
        <v>CHF3</v>
      </c>
      <c r="D534" s="108"/>
      <c r="E534" s="109"/>
      <c r="F534" s="110"/>
      <c r="G534" s="111"/>
      <c r="H534" s="192"/>
      <c r="I534" s="192"/>
      <c r="J534" s="192"/>
      <c r="K534" s="192"/>
      <c r="L534" s="192"/>
      <c r="M534" s="345">
        <f t="shared" si="8"/>
        <v>0</v>
      </c>
      <c r="N534" s="103">
        <f>VLOOKUP(B534,工作表9!$G$1:$H$3, 2, FALSE )</f>
        <v>14800</v>
      </c>
    </row>
    <row r="535" spans="1:14">
      <c r="A535" s="75"/>
      <c r="B535" s="344">
        <v>23</v>
      </c>
      <c r="C535" s="135" t="str">
        <f>VLOOKUP(B535,工作表9!$K$1:$L$3,2,FALSE)</f>
        <v>CHF3</v>
      </c>
      <c r="D535" s="108"/>
      <c r="E535" s="109"/>
      <c r="F535" s="110"/>
      <c r="G535" s="111"/>
      <c r="H535" s="192"/>
      <c r="I535" s="192"/>
      <c r="J535" s="192"/>
      <c r="K535" s="192"/>
      <c r="L535" s="192"/>
      <c r="M535" s="345">
        <f t="shared" si="8"/>
        <v>0</v>
      </c>
      <c r="N535" s="103">
        <f>VLOOKUP(B535,工作表9!$G$1:$H$3, 2, FALSE )</f>
        <v>14800</v>
      </c>
    </row>
    <row r="536" spans="1:14">
      <c r="A536" s="75"/>
      <c r="B536" s="344">
        <v>23</v>
      </c>
      <c r="C536" s="135" t="str">
        <f>VLOOKUP(B536,工作表9!$K$1:$L$3,2,FALSE)</f>
        <v>CHF3</v>
      </c>
      <c r="D536" s="108"/>
      <c r="E536" s="109"/>
      <c r="F536" s="110"/>
      <c r="G536" s="111"/>
      <c r="H536" s="192"/>
      <c r="I536" s="192"/>
      <c r="J536" s="192"/>
      <c r="K536" s="192"/>
      <c r="L536" s="192"/>
      <c r="M536" s="345">
        <f t="shared" si="8"/>
        <v>0</v>
      </c>
      <c r="N536" s="103">
        <f>VLOOKUP(B536,工作表9!$G$1:$H$3, 2, FALSE )</f>
        <v>14800</v>
      </c>
    </row>
    <row r="537" spans="1:14">
      <c r="A537" s="75"/>
      <c r="B537" s="344">
        <v>23</v>
      </c>
      <c r="C537" s="135" t="str">
        <f>VLOOKUP(B537,工作表9!$K$1:$L$3,2,FALSE)</f>
        <v>CHF3</v>
      </c>
      <c r="D537" s="108"/>
      <c r="E537" s="109"/>
      <c r="F537" s="110"/>
      <c r="G537" s="111"/>
      <c r="H537" s="192"/>
      <c r="I537" s="192"/>
      <c r="J537" s="192"/>
      <c r="K537" s="192"/>
      <c r="L537" s="192"/>
      <c r="M537" s="345">
        <f t="shared" si="8"/>
        <v>0</v>
      </c>
      <c r="N537" s="103">
        <f>VLOOKUP(B537,工作表9!$G$1:$H$3, 2, FALSE )</f>
        <v>14800</v>
      </c>
    </row>
    <row r="538" spans="1:14">
      <c r="A538" s="75"/>
      <c r="B538" s="344">
        <v>23</v>
      </c>
      <c r="C538" s="135" t="str">
        <f>VLOOKUP(B538,工作表9!$K$1:$L$3,2,FALSE)</f>
        <v>CHF3</v>
      </c>
      <c r="D538" s="108"/>
      <c r="E538" s="109"/>
      <c r="F538" s="110"/>
      <c r="G538" s="111"/>
      <c r="H538" s="192"/>
      <c r="I538" s="192"/>
      <c r="J538" s="192"/>
      <c r="K538" s="192"/>
      <c r="L538" s="192"/>
      <c r="M538" s="345">
        <f t="shared" si="8"/>
        <v>0</v>
      </c>
      <c r="N538" s="103">
        <f>VLOOKUP(B538,工作表9!$G$1:$H$3, 2, FALSE )</f>
        <v>14800</v>
      </c>
    </row>
    <row r="539" spans="1:14">
      <c r="A539" s="75"/>
      <c r="B539" s="344">
        <v>23</v>
      </c>
      <c r="C539" s="135" t="str">
        <f>VLOOKUP(B539,工作表9!$K$1:$L$3,2,FALSE)</f>
        <v>CHF3</v>
      </c>
      <c r="D539" s="108"/>
      <c r="E539" s="109"/>
      <c r="F539" s="110"/>
      <c r="G539" s="111"/>
      <c r="H539" s="192"/>
      <c r="I539" s="192"/>
      <c r="J539" s="192"/>
      <c r="K539" s="192"/>
      <c r="L539" s="192"/>
      <c r="M539" s="345">
        <f t="shared" si="8"/>
        <v>0</v>
      </c>
      <c r="N539" s="103">
        <f>VLOOKUP(B539,工作表9!$G$1:$H$3, 2, FALSE )</f>
        <v>14800</v>
      </c>
    </row>
    <row r="540" spans="1:14">
      <c r="A540" s="75"/>
      <c r="B540" s="344">
        <v>23</v>
      </c>
      <c r="C540" s="135" t="str">
        <f>VLOOKUP(B540,工作表9!$K$1:$L$3,2,FALSE)</f>
        <v>CHF3</v>
      </c>
      <c r="D540" s="108"/>
      <c r="E540" s="109"/>
      <c r="F540" s="110"/>
      <c r="G540" s="111"/>
      <c r="H540" s="192"/>
      <c r="I540" s="192"/>
      <c r="J540" s="192"/>
      <c r="K540" s="192"/>
      <c r="L540" s="192"/>
      <c r="M540" s="345">
        <f t="shared" si="8"/>
        <v>0</v>
      </c>
      <c r="N540" s="103">
        <f>VLOOKUP(B540,工作表9!$G$1:$H$3, 2, FALSE )</f>
        <v>14800</v>
      </c>
    </row>
    <row r="541" spans="1:14">
      <c r="A541" s="75"/>
      <c r="B541" s="344">
        <v>23</v>
      </c>
      <c r="C541" s="135" t="str">
        <f>VLOOKUP(B541,工作表9!$K$1:$L$3,2,FALSE)</f>
        <v>CHF3</v>
      </c>
      <c r="D541" s="108"/>
      <c r="E541" s="109"/>
      <c r="F541" s="110"/>
      <c r="G541" s="111"/>
      <c r="H541" s="192"/>
      <c r="I541" s="192"/>
      <c r="J541" s="192"/>
      <c r="K541" s="192"/>
      <c r="L541" s="192"/>
      <c r="M541" s="345">
        <f t="shared" si="8"/>
        <v>0</v>
      </c>
      <c r="N541" s="103">
        <f>VLOOKUP(B541,工作表9!$G$1:$H$3, 2, FALSE )</f>
        <v>14800</v>
      </c>
    </row>
    <row r="542" spans="1:14">
      <c r="A542" s="75"/>
      <c r="B542" s="344">
        <v>23</v>
      </c>
      <c r="C542" s="135" t="str">
        <f>VLOOKUP(B542,工作表9!$K$1:$L$3,2,FALSE)</f>
        <v>CHF3</v>
      </c>
      <c r="D542" s="108"/>
      <c r="E542" s="109"/>
      <c r="F542" s="110"/>
      <c r="G542" s="111"/>
      <c r="H542" s="192"/>
      <c r="I542" s="192"/>
      <c r="J542" s="192"/>
      <c r="K542" s="192"/>
      <c r="L542" s="192"/>
      <c r="M542" s="345">
        <f t="shared" si="8"/>
        <v>0</v>
      </c>
      <c r="N542" s="103">
        <f>VLOOKUP(B542,工作表9!$G$1:$H$3, 2, FALSE )</f>
        <v>14800</v>
      </c>
    </row>
    <row r="543" spans="1:14">
      <c r="A543" s="75"/>
      <c r="B543" s="344">
        <v>23</v>
      </c>
      <c r="C543" s="135" t="str">
        <f>VLOOKUP(B543,工作表9!$K$1:$L$3,2,FALSE)</f>
        <v>CHF3</v>
      </c>
      <c r="D543" s="108"/>
      <c r="E543" s="109"/>
      <c r="F543" s="110"/>
      <c r="G543" s="111"/>
      <c r="H543" s="192"/>
      <c r="I543" s="192"/>
      <c r="J543" s="192"/>
      <c r="K543" s="192"/>
      <c r="L543" s="192"/>
      <c r="M543" s="345">
        <f t="shared" si="8"/>
        <v>0</v>
      </c>
      <c r="N543" s="103">
        <f>VLOOKUP(B543,工作表9!$G$1:$H$3, 2, FALSE )</f>
        <v>14800</v>
      </c>
    </row>
    <row r="544" spans="1:14">
      <c r="A544" s="75"/>
      <c r="B544" s="344">
        <v>23</v>
      </c>
      <c r="C544" s="135" t="str">
        <f>VLOOKUP(B544,工作表9!$K$1:$L$3,2,FALSE)</f>
        <v>CHF3</v>
      </c>
      <c r="D544" s="108"/>
      <c r="E544" s="109"/>
      <c r="F544" s="110"/>
      <c r="G544" s="111"/>
      <c r="H544" s="192"/>
      <c r="I544" s="192"/>
      <c r="J544" s="192"/>
      <c r="K544" s="192"/>
      <c r="L544" s="192"/>
      <c r="M544" s="345">
        <f t="shared" si="8"/>
        <v>0</v>
      </c>
      <c r="N544" s="103">
        <f>VLOOKUP(B544,工作表9!$G$1:$H$3, 2, FALSE )</f>
        <v>14800</v>
      </c>
    </row>
    <row r="545" spans="1:14">
      <c r="A545" s="75"/>
      <c r="B545" s="344">
        <v>23</v>
      </c>
      <c r="C545" s="135" t="str">
        <f>VLOOKUP(B545,工作表9!$K$1:$L$3,2,FALSE)</f>
        <v>CHF3</v>
      </c>
      <c r="D545" s="108"/>
      <c r="E545" s="109"/>
      <c r="F545" s="110"/>
      <c r="G545" s="111"/>
      <c r="H545" s="192"/>
      <c r="I545" s="192"/>
      <c r="J545" s="192"/>
      <c r="K545" s="192"/>
      <c r="L545" s="192"/>
      <c r="M545" s="345">
        <f t="shared" si="8"/>
        <v>0</v>
      </c>
      <c r="N545" s="103">
        <f>VLOOKUP(B545,工作表9!$G$1:$H$3, 2, FALSE )</f>
        <v>14800</v>
      </c>
    </row>
    <row r="546" spans="1:14">
      <c r="A546" s="75"/>
      <c r="B546" s="344">
        <v>23</v>
      </c>
      <c r="C546" s="135" t="str">
        <f>VLOOKUP(B546,工作表9!$K$1:$L$3,2,FALSE)</f>
        <v>CHF3</v>
      </c>
      <c r="D546" s="108"/>
      <c r="E546" s="109"/>
      <c r="F546" s="110"/>
      <c r="G546" s="111"/>
      <c r="H546" s="192"/>
      <c r="I546" s="192"/>
      <c r="J546" s="192"/>
      <c r="K546" s="192"/>
      <c r="L546" s="192"/>
      <c r="M546" s="345">
        <f t="shared" si="8"/>
        <v>0</v>
      </c>
      <c r="N546" s="103">
        <f>VLOOKUP(B546,工作表9!$G$1:$H$3, 2, FALSE )</f>
        <v>14800</v>
      </c>
    </row>
    <row r="547" spans="1:14">
      <c r="A547" s="75"/>
      <c r="B547" s="344">
        <v>23</v>
      </c>
      <c r="C547" s="135" t="str">
        <f>VLOOKUP(B547,工作表9!$K$1:$L$3,2,FALSE)</f>
        <v>CHF3</v>
      </c>
      <c r="D547" s="108"/>
      <c r="E547" s="109"/>
      <c r="F547" s="110"/>
      <c r="G547" s="111"/>
      <c r="H547" s="192"/>
      <c r="I547" s="192"/>
      <c r="J547" s="192"/>
      <c r="K547" s="192"/>
      <c r="L547" s="192"/>
      <c r="M547" s="345">
        <f t="shared" si="8"/>
        <v>0</v>
      </c>
      <c r="N547" s="103">
        <f>VLOOKUP(B547,工作表9!$G$1:$H$3, 2, FALSE )</f>
        <v>14800</v>
      </c>
    </row>
    <row r="548" spans="1:14">
      <c r="A548" s="75"/>
      <c r="B548" s="344">
        <v>23</v>
      </c>
      <c r="C548" s="135" t="str">
        <f>VLOOKUP(B548,工作表9!$K$1:$L$3,2,FALSE)</f>
        <v>CHF3</v>
      </c>
      <c r="D548" s="108"/>
      <c r="E548" s="109"/>
      <c r="F548" s="110"/>
      <c r="G548" s="111"/>
      <c r="H548" s="192"/>
      <c r="I548" s="192"/>
      <c r="J548" s="192"/>
      <c r="K548" s="192"/>
      <c r="L548" s="192"/>
      <c r="M548" s="345">
        <f t="shared" si="8"/>
        <v>0</v>
      </c>
      <c r="N548" s="103">
        <f>VLOOKUP(B548,工作表9!$G$1:$H$3, 2, FALSE )</f>
        <v>14800</v>
      </c>
    </row>
    <row r="549" spans="1:14">
      <c r="A549" s="75"/>
      <c r="B549" s="344">
        <v>23</v>
      </c>
      <c r="C549" s="135" t="str">
        <f>VLOOKUP(B549,工作表9!$K$1:$L$3,2,FALSE)</f>
        <v>CHF3</v>
      </c>
      <c r="D549" s="108"/>
      <c r="E549" s="109"/>
      <c r="F549" s="110"/>
      <c r="G549" s="111"/>
      <c r="H549" s="192"/>
      <c r="I549" s="192"/>
      <c r="J549" s="192"/>
      <c r="K549" s="192"/>
      <c r="L549" s="192"/>
      <c r="M549" s="345">
        <f t="shared" si="8"/>
        <v>0</v>
      </c>
      <c r="N549" s="103">
        <f>VLOOKUP(B549,工作表9!$G$1:$H$3, 2, FALSE )</f>
        <v>14800</v>
      </c>
    </row>
    <row r="550" spans="1:14">
      <c r="A550" s="75"/>
      <c r="B550" s="344">
        <v>23</v>
      </c>
      <c r="C550" s="135" t="str">
        <f>VLOOKUP(B550,工作表9!$K$1:$L$3,2,FALSE)</f>
        <v>CHF3</v>
      </c>
      <c r="D550" s="108"/>
      <c r="E550" s="109"/>
      <c r="F550" s="110"/>
      <c r="G550" s="111"/>
      <c r="H550" s="192"/>
      <c r="I550" s="192"/>
      <c r="J550" s="192"/>
      <c r="K550" s="192"/>
      <c r="L550" s="192"/>
      <c r="M550" s="345">
        <f t="shared" si="8"/>
        <v>0</v>
      </c>
      <c r="N550" s="103">
        <f>VLOOKUP(B550,工作表9!$G$1:$H$3, 2, FALSE )</f>
        <v>14800</v>
      </c>
    </row>
    <row r="551" spans="1:14">
      <c r="A551" s="75"/>
      <c r="B551" s="344">
        <v>23</v>
      </c>
      <c r="C551" s="135" t="str">
        <f>VLOOKUP(B551,工作表9!$K$1:$L$3,2,FALSE)</f>
        <v>CHF3</v>
      </c>
      <c r="D551" s="108"/>
      <c r="E551" s="109"/>
      <c r="F551" s="110"/>
      <c r="G551" s="111"/>
      <c r="H551" s="192"/>
      <c r="I551" s="192"/>
      <c r="J551" s="192"/>
      <c r="K551" s="192"/>
      <c r="L551" s="192"/>
      <c r="M551" s="345">
        <f t="shared" si="8"/>
        <v>0</v>
      </c>
      <c r="N551" s="103">
        <f>VLOOKUP(B551,工作表9!$G$1:$H$3, 2, FALSE )</f>
        <v>14800</v>
      </c>
    </row>
    <row r="552" spans="1:14">
      <c r="A552" s="75"/>
      <c r="B552" s="344">
        <v>23</v>
      </c>
      <c r="C552" s="135" t="str">
        <f>VLOOKUP(B552,工作表9!$K$1:$L$3,2,FALSE)</f>
        <v>CHF3</v>
      </c>
      <c r="D552" s="108"/>
      <c r="E552" s="109"/>
      <c r="F552" s="110"/>
      <c r="G552" s="111"/>
      <c r="H552" s="192"/>
      <c r="I552" s="192"/>
      <c r="J552" s="192"/>
      <c r="K552" s="192"/>
      <c r="L552" s="192"/>
      <c r="M552" s="345">
        <f t="shared" si="8"/>
        <v>0</v>
      </c>
      <c r="N552" s="103">
        <f>VLOOKUP(B552,工作表9!$G$1:$H$3, 2, FALSE )</f>
        <v>14800</v>
      </c>
    </row>
    <row r="553" spans="1:14">
      <c r="A553" s="75"/>
      <c r="B553" s="344">
        <v>23</v>
      </c>
      <c r="C553" s="135" t="str">
        <f>VLOOKUP(B553,工作表9!$K$1:$L$3,2,FALSE)</f>
        <v>CHF3</v>
      </c>
      <c r="D553" s="108"/>
      <c r="E553" s="109"/>
      <c r="F553" s="110"/>
      <c r="G553" s="111"/>
      <c r="H553" s="192"/>
      <c r="I553" s="192"/>
      <c r="J553" s="192"/>
      <c r="K553" s="192"/>
      <c r="L553" s="192"/>
      <c r="M553" s="345">
        <f t="shared" si="8"/>
        <v>0</v>
      </c>
      <c r="N553" s="103">
        <f>VLOOKUP(B553,工作表9!$G$1:$H$3, 2, FALSE )</f>
        <v>14800</v>
      </c>
    </row>
    <row r="554" spans="1:14">
      <c r="A554" s="75"/>
      <c r="B554" s="344">
        <v>23</v>
      </c>
      <c r="C554" s="135" t="str">
        <f>VLOOKUP(B554,工作表9!$K$1:$L$3,2,FALSE)</f>
        <v>CHF3</v>
      </c>
      <c r="D554" s="108"/>
      <c r="E554" s="109"/>
      <c r="F554" s="110"/>
      <c r="G554" s="111"/>
      <c r="H554" s="192"/>
      <c r="I554" s="192"/>
      <c r="J554" s="192"/>
      <c r="K554" s="192"/>
      <c r="L554" s="192"/>
      <c r="M554" s="345">
        <f t="shared" si="8"/>
        <v>0</v>
      </c>
      <c r="N554" s="103">
        <f>VLOOKUP(B554,工作表9!$G$1:$H$3, 2, FALSE )</f>
        <v>14800</v>
      </c>
    </row>
    <row r="555" spans="1:14">
      <c r="A555" s="75"/>
      <c r="B555" s="344">
        <v>23</v>
      </c>
      <c r="C555" s="135" t="str">
        <f>VLOOKUP(B555,工作表9!$K$1:$L$3,2,FALSE)</f>
        <v>CHF3</v>
      </c>
      <c r="D555" s="108"/>
      <c r="E555" s="109"/>
      <c r="F555" s="110"/>
      <c r="G555" s="111"/>
      <c r="H555" s="192"/>
      <c r="I555" s="192"/>
      <c r="J555" s="192"/>
      <c r="K555" s="192"/>
      <c r="L555" s="192"/>
      <c r="M555" s="345">
        <f t="shared" si="8"/>
        <v>0</v>
      </c>
      <c r="N555" s="103">
        <f>VLOOKUP(B555,工作表9!$G$1:$H$3, 2, FALSE )</f>
        <v>14800</v>
      </c>
    </row>
    <row r="556" spans="1:14">
      <c r="A556" s="75"/>
      <c r="B556" s="344">
        <v>23</v>
      </c>
      <c r="C556" s="135" t="str">
        <f>VLOOKUP(B556,工作表9!$K$1:$L$3,2,FALSE)</f>
        <v>CHF3</v>
      </c>
      <c r="D556" s="108"/>
      <c r="E556" s="109"/>
      <c r="F556" s="110"/>
      <c r="G556" s="111"/>
      <c r="H556" s="192"/>
      <c r="I556" s="192"/>
      <c r="J556" s="192"/>
      <c r="K556" s="192"/>
      <c r="L556" s="192"/>
      <c r="M556" s="345">
        <f t="shared" si="8"/>
        <v>0</v>
      </c>
      <c r="N556" s="103">
        <f>VLOOKUP(B556,工作表9!$G$1:$H$3, 2, FALSE )</f>
        <v>14800</v>
      </c>
    </row>
    <row r="557" spans="1:14">
      <c r="A557" s="75"/>
      <c r="B557" s="344">
        <v>23</v>
      </c>
      <c r="C557" s="135" t="str">
        <f>VLOOKUP(B557,工作表9!$K$1:$L$3,2,FALSE)</f>
        <v>CHF3</v>
      </c>
      <c r="D557" s="108"/>
      <c r="E557" s="109"/>
      <c r="F557" s="110"/>
      <c r="G557" s="111"/>
      <c r="H557" s="192"/>
      <c r="I557" s="192"/>
      <c r="J557" s="192"/>
      <c r="K557" s="192"/>
      <c r="L557" s="192"/>
      <c r="M557" s="345">
        <f t="shared" si="8"/>
        <v>0</v>
      </c>
      <c r="N557" s="103">
        <f>VLOOKUP(B557,工作表9!$G$1:$H$3, 2, FALSE )</f>
        <v>14800</v>
      </c>
    </row>
    <row r="558" spans="1:14">
      <c r="A558" s="75"/>
      <c r="B558" s="344">
        <v>23</v>
      </c>
      <c r="C558" s="135" t="str">
        <f>VLOOKUP(B558,工作表9!$K$1:$L$3,2,FALSE)</f>
        <v>CHF3</v>
      </c>
      <c r="D558" s="108"/>
      <c r="E558" s="109"/>
      <c r="F558" s="110"/>
      <c r="G558" s="111"/>
      <c r="H558" s="192"/>
      <c r="I558" s="192"/>
      <c r="J558" s="192"/>
      <c r="K558" s="192"/>
      <c r="L558" s="192"/>
      <c r="M558" s="345">
        <f t="shared" si="8"/>
        <v>0</v>
      </c>
      <c r="N558" s="103">
        <f>VLOOKUP(B558,工作表9!$G$1:$H$3, 2, FALSE )</f>
        <v>14800</v>
      </c>
    </row>
    <row r="559" spans="1:14">
      <c r="A559" s="75"/>
      <c r="B559" s="344">
        <v>23</v>
      </c>
      <c r="C559" s="135" t="str">
        <f>VLOOKUP(B559,工作表9!$K$1:$L$3,2,FALSE)</f>
        <v>CHF3</v>
      </c>
      <c r="D559" s="108"/>
      <c r="E559" s="109"/>
      <c r="F559" s="110"/>
      <c r="G559" s="111"/>
      <c r="H559" s="192"/>
      <c r="I559" s="192"/>
      <c r="J559" s="192"/>
      <c r="K559" s="192"/>
      <c r="L559" s="192"/>
      <c r="M559" s="345">
        <f t="shared" si="8"/>
        <v>0</v>
      </c>
      <c r="N559" s="103">
        <f>VLOOKUP(B559,工作表9!$G$1:$H$3, 2, FALSE )</f>
        <v>14800</v>
      </c>
    </row>
    <row r="560" spans="1:14">
      <c r="A560" s="75"/>
      <c r="B560" s="344">
        <v>23</v>
      </c>
      <c r="C560" s="135" t="str">
        <f>VLOOKUP(B560,工作表9!$K$1:$L$3,2,FALSE)</f>
        <v>CHF3</v>
      </c>
      <c r="D560" s="108"/>
      <c r="E560" s="109"/>
      <c r="F560" s="110"/>
      <c r="G560" s="111"/>
      <c r="H560" s="192"/>
      <c r="I560" s="192"/>
      <c r="J560" s="192"/>
      <c r="K560" s="192"/>
      <c r="L560" s="192"/>
      <c r="M560" s="345">
        <f t="shared" si="8"/>
        <v>0</v>
      </c>
      <c r="N560" s="103">
        <f>VLOOKUP(B560,工作表9!$G$1:$H$3, 2, FALSE )</f>
        <v>14800</v>
      </c>
    </row>
    <row r="561" spans="1:14">
      <c r="A561" s="75"/>
      <c r="B561" s="344">
        <v>23</v>
      </c>
      <c r="C561" s="135" t="str">
        <f>VLOOKUP(B561,工作表9!$K$1:$L$3,2,FALSE)</f>
        <v>CHF3</v>
      </c>
      <c r="D561" s="108"/>
      <c r="E561" s="109"/>
      <c r="F561" s="110"/>
      <c r="G561" s="111"/>
      <c r="H561" s="192"/>
      <c r="I561" s="192"/>
      <c r="J561" s="192"/>
      <c r="K561" s="192"/>
      <c r="L561" s="192"/>
      <c r="M561" s="345">
        <f t="shared" si="8"/>
        <v>0</v>
      </c>
      <c r="N561" s="103">
        <f>VLOOKUP(B561,工作表9!$G$1:$H$3, 2, FALSE )</f>
        <v>14800</v>
      </c>
    </row>
    <row r="562" spans="1:14">
      <c r="A562" s="75"/>
      <c r="B562" s="344">
        <v>23</v>
      </c>
      <c r="C562" s="135" t="str">
        <f>VLOOKUP(B562,工作表9!$K$1:$L$3,2,FALSE)</f>
        <v>CHF3</v>
      </c>
      <c r="D562" s="108"/>
      <c r="E562" s="109"/>
      <c r="F562" s="110"/>
      <c r="G562" s="111"/>
      <c r="H562" s="192"/>
      <c r="I562" s="192"/>
      <c r="J562" s="192"/>
      <c r="K562" s="192"/>
      <c r="L562" s="192"/>
      <c r="M562" s="345">
        <f t="shared" si="8"/>
        <v>0</v>
      </c>
      <c r="N562" s="103">
        <f>VLOOKUP(B562,工作表9!$G$1:$H$3, 2, FALSE )</f>
        <v>14800</v>
      </c>
    </row>
    <row r="563" spans="1:14">
      <c r="A563" s="75"/>
      <c r="B563" s="344">
        <v>23</v>
      </c>
      <c r="C563" s="135" t="str">
        <f>VLOOKUP(B563,工作表9!$K$1:$L$3,2,FALSE)</f>
        <v>CHF3</v>
      </c>
      <c r="D563" s="108"/>
      <c r="E563" s="109"/>
      <c r="F563" s="110"/>
      <c r="G563" s="111"/>
      <c r="H563" s="192"/>
      <c r="I563" s="192"/>
      <c r="J563" s="192"/>
      <c r="K563" s="192"/>
      <c r="L563" s="192"/>
      <c r="M563" s="345">
        <f t="shared" si="8"/>
        <v>0</v>
      </c>
      <c r="N563" s="103">
        <f>VLOOKUP(B563,工作表9!$G$1:$H$3, 2, FALSE )</f>
        <v>14800</v>
      </c>
    </row>
    <row r="564" spans="1:14">
      <c r="A564" s="75"/>
      <c r="B564" s="344">
        <v>23</v>
      </c>
      <c r="C564" s="135" t="str">
        <f>VLOOKUP(B564,工作表9!$K$1:$L$3,2,FALSE)</f>
        <v>CHF3</v>
      </c>
      <c r="D564" s="108"/>
      <c r="E564" s="109"/>
      <c r="F564" s="110"/>
      <c r="G564" s="111"/>
      <c r="H564" s="192"/>
      <c r="I564" s="192"/>
      <c r="J564" s="192"/>
      <c r="K564" s="192"/>
      <c r="L564" s="192"/>
      <c r="M564" s="345">
        <f t="shared" si="8"/>
        <v>0</v>
      </c>
      <c r="N564" s="103">
        <f>VLOOKUP(B564,工作表9!$G$1:$H$3, 2, FALSE )</f>
        <v>14800</v>
      </c>
    </row>
    <row r="565" spans="1:14">
      <c r="A565" s="75"/>
      <c r="B565" s="344">
        <v>23</v>
      </c>
      <c r="C565" s="135" t="str">
        <f>VLOOKUP(B565,工作表9!$K$1:$L$3,2,FALSE)</f>
        <v>CHF3</v>
      </c>
      <c r="D565" s="108"/>
      <c r="E565" s="109"/>
      <c r="F565" s="110"/>
      <c r="G565" s="111"/>
      <c r="H565" s="192"/>
      <c r="I565" s="192"/>
      <c r="J565" s="192"/>
      <c r="K565" s="192"/>
      <c r="L565" s="192"/>
      <c r="M565" s="345">
        <f t="shared" si="8"/>
        <v>0</v>
      </c>
      <c r="N565" s="103">
        <f>VLOOKUP(B565,工作表9!$G$1:$H$3, 2, FALSE )</f>
        <v>14800</v>
      </c>
    </row>
    <row r="566" spans="1:14">
      <c r="A566" s="75"/>
      <c r="B566" s="344">
        <v>23</v>
      </c>
      <c r="C566" s="135" t="str">
        <f>VLOOKUP(B566,工作表9!$K$1:$L$3,2,FALSE)</f>
        <v>CHF3</v>
      </c>
      <c r="D566" s="108"/>
      <c r="E566" s="109"/>
      <c r="F566" s="110"/>
      <c r="G566" s="111"/>
      <c r="H566" s="192"/>
      <c r="I566" s="192"/>
      <c r="J566" s="192"/>
      <c r="K566" s="192"/>
      <c r="L566" s="192"/>
      <c r="M566" s="345">
        <f t="shared" si="8"/>
        <v>0</v>
      </c>
      <c r="N566" s="103">
        <f>VLOOKUP(B566,工作表9!$G$1:$H$3, 2, FALSE )</f>
        <v>14800</v>
      </c>
    </row>
    <row r="567" spans="1:14">
      <c r="A567" s="75"/>
      <c r="B567" s="344">
        <v>23</v>
      </c>
      <c r="C567" s="135" t="str">
        <f>VLOOKUP(B567,工作表9!$K$1:$L$3,2,FALSE)</f>
        <v>CHF3</v>
      </c>
      <c r="D567" s="108"/>
      <c r="E567" s="109"/>
      <c r="F567" s="110"/>
      <c r="G567" s="111"/>
      <c r="H567" s="192"/>
      <c r="I567" s="192"/>
      <c r="J567" s="192"/>
      <c r="K567" s="192"/>
      <c r="L567" s="192"/>
      <c r="M567" s="345">
        <f t="shared" si="8"/>
        <v>0</v>
      </c>
      <c r="N567" s="103">
        <f>VLOOKUP(B567,工作表9!$G$1:$H$3, 2, FALSE )</f>
        <v>14800</v>
      </c>
    </row>
    <row r="568" spans="1:14">
      <c r="A568" s="75"/>
      <c r="B568" s="344">
        <v>23</v>
      </c>
      <c r="C568" s="135" t="str">
        <f>VLOOKUP(B568,工作表9!$K$1:$L$3,2,FALSE)</f>
        <v>CHF3</v>
      </c>
      <c r="D568" s="108"/>
      <c r="E568" s="109"/>
      <c r="F568" s="110"/>
      <c r="G568" s="111"/>
      <c r="H568" s="192"/>
      <c r="I568" s="192"/>
      <c r="J568" s="192"/>
      <c r="K568" s="192"/>
      <c r="L568" s="192"/>
      <c r="M568" s="345">
        <f t="shared" si="8"/>
        <v>0</v>
      </c>
      <c r="N568" s="103">
        <f>VLOOKUP(B568,工作表9!$G$1:$H$3, 2, FALSE )</f>
        <v>14800</v>
      </c>
    </row>
    <row r="569" spans="1:14">
      <c r="A569" s="75"/>
      <c r="B569" s="344">
        <v>23</v>
      </c>
      <c r="C569" s="135" t="str">
        <f>VLOOKUP(B569,工作表9!$K$1:$L$3,2,FALSE)</f>
        <v>CHF3</v>
      </c>
      <c r="D569" s="108"/>
      <c r="E569" s="109"/>
      <c r="F569" s="110"/>
      <c r="G569" s="111"/>
      <c r="H569" s="192"/>
      <c r="I569" s="192"/>
      <c r="J569" s="192"/>
      <c r="K569" s="192"/>
      <c r="L569" s="192"/>
      <c r="M569" s="345">
        <f t="shared" si="8"/>
        <v>0</v>
      </c>
      <c r="N569" s="103">
        <f>VLOOKUP(B569,工作表9!$G$1:$H$3, 2, FALSE )</f>
        <v>14800</v>
      </c>
    </row>
    <row r="570" spans="1:14">
      <c r="A570" s="75"/>
      <c r="B570" s="344">
        <v>23</v>
      </c>
      <c r="C570" s="135" t="str">
        <f>VLOOKUP(B570,工作表9!$K$1:$L$3,2,FALSE)</f>
        <v>CHF3</v>
      </c>
      <c r="D570" s="108"/>
      <c r="E570" s="109"/>
      <c r="F570" s="110"/>
      <c r="G570" s="111"/>
      <c r="H570" s="192"/>
      <c r="I570" s="192"/>
      <c r="J570" s="192"/>
      <c r="K570" s="192"/>
      <c r="L570" s="192"/>
      <c r="M570" s="345">
        <f t="shared" si="8"/>
        <v>0</v>
      </c>
      <c r="N570" s="103">
        <f>VLOOKUP(B570,工作表9!$G$1:$H$3, 2, FALSE )</f>
        <v>14800</v>
      </c>
    </row>
    <row r="571" spans="1:14">
      <c r="A571" s="75"/>
      <c r="B571" s="344">
        <v>23</v>
      </c>
      <c r="C571" s="135" t="str">
        <f>VLOOKUP(B571,工作表9!$K$1:$L$3,2,FALSE)</f>
        <v>CHF3</v>
      </c>
      <c r="D571" s="108"/>
      <c r="E571" s="109"/>
      <c r="F571" s="110"/>
      <c r="G571" s="111"/>
      <c r="H571" s="192"/>
      <c r="I571" s="192"/>
      <c r="J571" s="192"/>
      <c r="K571" s="192"/>
      <c r="L571" s="192"/>
      <c r="M571" s="345">
        <f t="shared" si="8"/>
        <v>0</v>
      </c>
      <c r="N571" s="103">
        <f>VLOOKUP(B571,工作表9!$G$1:$H$3, 2, FALSE )</f>
        <v>14800</v>
      </c>
    </row>
    <row r="572" spans="1:14">
      <c r="A572" s="75"/>
      <c r="B572" s="344">
        <v>23</v>
      </c>
      <c r="C572" s="135" t="str">
        <f>VLOOKUP(B572,工作表9!$K$1:$L$3,2,FALSE)</f>
        <v>CHF3</v>
      </c>
      <c r="D572" s="108"/>
      <c r="E572" s="109"/>
      <c r="F572" s="110"/>
      <c r="G572" s="111"/>
      <c r="H572" s="192"/>
      <c r="I572" s="192"/>
      <c r="J572" s="192"/>
      <c r="K572" s="192"/>
      <c r="L572" s="192"/>
      <c r="M572" s="345">
        <f t="shared" si="8"/>
        <v>0</v>
      </c>
      <c r="N572" s="103">
        <f>VLOOKUP(B572,工作表9!$G$1:$H$3, 2, FALSE )</f>
        <v>14800</v>
      </c>
    </row>
    <row r="573" spans="1:14">
      <c r="A573" s="75"/>
      <c r="B573" s="344">
        <v>23</v>
      </c>
      <c r="C573" s="135" t="str">
        <f>VLOOKUP(B573,工作表9!$K$1:$L$3,2,FALSE)</f>
        <v>CHF3</v>
      </c>
      <c r="D573" s="108"/>
      <c r="E573" s="109"/>
      <c r="F573" s="110"/>
      <c r="G573" s="111"/>
      <c r="H573" s="192"/>
      <c r="I573" s="192"/>
      <c r="J573" s="192"/>
      <c r="K573" s="192"/>
      <c r="L573" s="192"/>
      <c r="M573" s="345">
        <f t="shared" si="8"/>
        <v>0</v>
      </c>
      <c r="N573" s="103">
        <f>VLOOKUP(B573,工作表9!$G$1:$H$3, 2, FALSE )</f>
        <v>14800</v>
      </c>
    </row>
    <row r="574" spans="1:14">
      <c r="A574" s="75"/>
      <c r="B574" s="344">
        <v>23</v>
      </c>
      <c r="C574" s="135" t="str">
        <f>VLOOKUP(B574,工作表9!$K$1:$L$3,2,FALSE)</f>
        <v>CHF3</v>
      </c>
      <c r="D574" s="108"/>
      <c r="E574" s="109"/>
      <c r="F574" s="110"/>
      <c r="G574" s="111"/>
      <c r="H574" s="192"/>
      <c r="I574" s="192"/>
      <c r="J574" s="192"/>
      <c r="K574" s="192"/>
      <c r="L574" s="192"/>
      <c r="M574" s="345">
        <f t="shared" si="8"/>
        <v>0</v>
      </c>
      <c r="N574" s="103">
        <f>VLOOKUP(B574,工作表9!$G$1:$H$3, 2, FALSE )</f>
        <v>14800</v>
      </c>
    </row>
    <row r="575" spans="1:14">
      <c r="A575" s="75"/>
      <c r="B575" s="344">
        <v>23</v>
      </c>
      <c r="C575" s="135" t="str">
        <f>VLOOKUP(B575,工作表9!$K$1:$L$3,2,FALSE)</f>
        <v>CHF3</v>
      </c>
      <c r="D575" s="108"/>
      <c r="E575" s="109"/>
      <c r="F575" s="110"/>
      <c r="G575" s="111"/>
      <c r="H575" s="192"/>
      <c r="I575" s="192"/>
      <c r="J575" s="192"/>
      <c r="K575" s="192"/>
      <c r="L575" s="192"/>
      <c r="M575" s="345">
        <f t="shared" si="8"/>
        <v>0</v>
      </c>
      <c r="N575" s="103">
        <f>VLOOKUP(B575,工作表9!$G$1:$H$3, 2, FALSE )</f>
        <v>14800</v>
      </c>
    </row>
    <row r="576" spans="1:14">
      <c r="A576" s="75"/>
      <c r="B576" s="344">
        <v>23</v>
      </c>
      <c r="C576" s="135" t="str">
        <f>VLOOKUP(B576,工作表9!$K$1:$L$3,2,FALSE)</f>
        <v>CHF3</v>
      </c>
      <c r="D576" s="108"/>
      <c r="E576" s="109"/>
      <c r="F576" s="110"/>
      <c r="G576" s="111"/>
      <c r="H576" s="192"/>
      <c r="I576" s="192"/>
      <c r="J576" s="192"/>
      <c r="K576" s="192"/>
      <c r="L576" s="192"/>
      <c r="M576" s="345">
        <f t="shared" si="8"/>
        <v>0</v>
      </c>
      <c r="N576" s="103">
        <f>VLOOKUP(B576,工作表9!$G$1:$H$3, 2, FALSE )</f>
        <v>14800</v>
      </c>
    </row>
    <row r="577" spans="1:14">
      <c r="A577" s="75"/>
      <c r="B577" s="344">
        <v>23</v>
      </c>
      <c r="C577" s="135" t="str">
        <f>VLOOKUP(B577,工作表9!$K$1:$L$3,2,FALSE)</f>
        <v>CHF3</v>
      </c>
      <c r="D577" s="108"/>
      <c r="E577" s="109"/>
      <c r="F577" s="110"/>
      <c r="G577" s="111"/>
      <c r="H577" s="192"/>
      <c r="I577" s="192"/>
      <c r="J577" s="192"/>
      <c r="K577" s="192"/>
      <c r="L577" s="192"/>
      <c r="M577" s="345">
        <f t="shared" si="8"/>
        <v>0</v>
      </c>
      <c r="N577" s="103">
        <f>VLOOKUP(B577,工作表9!$G$1:$H$3, 2, FALSE )</f>
        <v>14800</v>
      </c>
    </row>
    <row r="578" spans="1:14">
      <c r="A578" s="75"/>
      <c r="B578" s="344">
        <v>23</v>
      </c>
      <c r="C578" s="135" t="str">
        <f>VLOOKUP(B578,工作表9!$K$1:$L$3,2,FALSE)</f>
        <v>CHF3</v>
      </c>
      <c r="D578" s="108"/>
      <c r="E578" s="109"/>
      <c r="F578" s="110"/>
      <c r="G578" s="111"/>
      <c r="H578" s="192"/>
      <c r="I578" s="192"/>
      <c r="J578" s="192"/>
      <c r="K578" s="192"/>
      <c r="L578" s="192"/>
      <c r="M578" s="345">
        <f t="shared" si="8"/>
        <v>0</v>
      </c>
      <c r="N578" s="103">
        <f>VLOOKUP(B578,工作表9!$G$1:$H$3, 2, FALSE )</f>
        <v>14800</v>
      </c>
    </row>
    <row r="579" spans="1:14">
      <c r="A579" s="75"/>
      <c r="B579" s="344">
        <v>23</v>
      </c>
      <c r="C579" s="135" t="str">
        <f>VLOOKUP(B579,工作表9!$K$1:$L$3,2,FALSE)</f>
        <v>CHF3</v>
      </c>
      <c r="D579" s="108"/>
      <c r="E579" s="109"/>
      <c r="F579" s="110"/>
      <c r="G579" s="111"/>
      <c r="H579" s="192"/>
      <c r="I579" s="192"/>
      <c r="J579" s="192"/>
      <c r="K579" s="192"/>
      <c r="L579" s="192"/>
      <c r="M579" s="345">
        <f t="shared" si="8"/>
        <v>0</v>
      </c>
      <c r="N579" s="103">
        <f>VLOOKUP(B579,工作表9!$G$1:$H$3, 2, FALSE )</f>
        <v>14800</v>
      </c>
    </row>
    <row r="580" spans="1:14">
      <c r="A580" s="75"/>
      <c r="B580" s="344">
        <v>23</v>
      </c>
      <c r="C580" s="135" t="str">
        <f>VLOOKUP(B580,工作表9!$K$1:$L$3,2,FALSE)</f>
        <v>CHF3</v>
      </c>
      <c r="D580" s="108"/>
      <c r="E580" s="109"/>
      <c r="F580" s="110"/>
      <c r="G580" s="111"/>
      <c r="H580" s="192"/>
      <c r="I580" s="192"/>
      <c r="J580" s="192"/>
      <c r="K580" s="192"/>
      <c r="L580" s="192"/>
      <c r="M580" s="345">
        <f t="shared" si="8"/>
        <v>0</v>
      </c>
      <c r="N580" s="103">
        <f>VLOOKUP(B580,工作表9!$G$1:$H$3, 2, FALSE )</f>
        <v>14800</v>
      </c>
    </row>
    <row r="581" spans="1:14">
      <c r="A581" s="75"/>
      <c r="B581" s="344">
        <v>23</v>
      </c>
      <c r="C581" s="135" t="str">
        <f>VLOOKUP(B581,工作表9!$K$1:$L$3,2,FALSE)</f>
        <v>CHF3</v>
      </c>
      <c r="D581" s="108"/>
      <c r="E581" s="109"/>
      <c r="F581" s="110"/>
      <c r="G581" s="111"/>
      <c r="H581" s="192"/>
      <c r="I581" s="192"/>
      <c r="J581" s="192"/>
      <c r="K581" s="192"/>
      <c r="L581" s="192"/>
      <c r="M581" s="345">
        <f t="shared" si="8"/>
        <v>0</v>
      </c>
      <c r="N581" s="103">
        <f>VLOOKUP(B581,工作表9!$G$1:$H$3, 2, FALSE )</f>
        <v>14800</v>
      </c>
    </row>
    <row r="582" spans="1:14">
      <c r="A582" s="75"/>
      <c r="B582" s="344">
        <v>23</v>
      </c>
      <c r="C582" s="135" t="str">
        <f>VLOOKUP(B582,工作表9!$K$1:$L$3,2,FALSE)</f>
        <v>CHF3</v>
      </c>
      <c r="D582" s="108"/>
      <c r="E582" s="109"/>
      <c r="F582" s="110"/>
      <c r="G582" s="111"/>
      <c r="H582" s="192"/>
      <c r="I582" s="192"/>
      <c r="J582" s="192"/>
      <c r="K582" s="192"/>
      <c r="L582" s="192"/>
      <c r="M582" s="345">
        <f t="shared" si="8"/>
        <v>0</v>
      </c>
      <c r="N582" s="103">
        <f>VLOOKUP(B582,工作表9!$G$1:$H$3, 2, FALSE )</f>
        <v>14800</v>
      </c>
    </row>
    <row r="583" spans="1:14">
      <c r="A583" s="75"/>
      <c r="B583" s="344">
        <v>23</v>
      </c>
      <c r="C583" s="135" t="str">
        <f>VLOOKUP(B583,工作表9!$K$1:$L$3,2,FALSE)</f>
        <v>CHF3</v>
      </c>
      <c r="D583" s="108"/>
      <c r="E583" s="109"/>
      <c r="F583" s="110"/>
      <c r="G583" s="111"/>
      <c r="H583" s="192"/>
      <c r="I583" s="192"/>
      <c r="J583" s="192"/>
      <c r="K583" s="192"/>
      <c r="L583" s="192"/>
      <c r="M583" s="345">
        <f t="shared" si="8"/>
        <v>0</v>
      </c>
      <c r="N583" s="103">
        <f>VLOOKUP(B583,工作表9!$G$1:$H$3, 2, FALSE )</f>
        <v>14800</v>
      </c>
    </row>
    <row r="584" spans="1:14">
      <c r="A584" s="75"/>
      <c r="B584" s="344">
        <v>23</v>
      </c>
      <c r="C584" s="135" t="str">
        <f>VLOOKUP(B584,工作表9!$K$1:$L$3,2,FALSE)</f>
        <v>CHF3</v>
      </c>
      <c r="D584" s="108"/>
      <c r="E584" s="109"/>
      <c r="F584" s="110"/>
      <c r="G584" s="111"/>
      <c r="H584" s="192"/>
      <c r="I584" s="192"/>
      <c r="J584" s="192"/>
      <c r="K584" s="192"/>
      <c r="L584" s="192"/>
      <c r="M584" s="345">
        <f t="shared" si="8"/>
        <v>0</v>
      </c>
      <c r="N584" s="103">
        <f>VLOOKUP(B584,工作表9!$G$1:$H$3, 2, FALSE )</f>
        <v>14800</v>
      </c>
    </row>
    <row r="585" spans="1:14">
      <c r="A585" s="75"/>
      <c r="B585" s="344">
        <v>23</v>
      </c>
      <c r="C585" s="135" t="str">
        <f>VLOOKUP(B585,工作表9!$K$1:$L$3,2,FALSE)</f>
        <v>CHF3</v>
      </c>
      <c r="D585" s="108"/>
      <c r="E585" s="109"/>
      <c r="F585" s="110"/>
      <c r="G585" s="111"/>
      <c r="H585" s="192"/>
      <c r="I585" s="192"/>
      <c r="J585" s="192"/>
      <c r="K585" s="192"/>
      <c r="L585" s="192"/>
      <c r="M585" s="345">
        <f t="shared" si="8"/>
        <v>0</v>
      </c>
      <c r="N585" s="103">
        <f>VLOOKUP(B585,工作表9!$G$1:$H$3, 2, FALSE )</f>
        <v>14800</v>
      </c>
    </row>
    <row r="586" spans="1:14">
      <c r="A586" s="75"/>
      <c r="B586" s="344">
        <v>23</v>
      </c>
      <c r="C586" s="135" t="str">
        <f>VLOOKUP(B586,工作表9!$K$1:$L$3,2,FALSE)</f>
        <v>CHF3</v>
      </c>
      <c r="D586" s="108"/>
      <c r="E586" s="109"/>
      <c r="F586" s="110"/>
      <c r="G586" s="111"/>
      <c r="H586" s="192"/>
      <c r="I586" s="192"/>
      <c r="J586" s="192"/>
      <c r="K586" s="192"/>
      <c r="L586" s="192"/>
      <c r="M586" s="345">
        <f t="shared" si="8"/>
        <v>0</v>
      </c>
      <c r="N586" s="103">
        <f>VLOOKUP(B586,工作表9!$G$1:$H$3, 2, FALSE )</f>
        <v>14800</v>
      </c>
    </row>
    <row r="587" spans="1:14">
      <c r="A587" s="75"/>
      <c r="B587" s="344">
        <v>23</v>
      </c>
      <c r="C587" s="135" t="str">
        <f>VLOOKUP(B587,工作表9!$K$1:$L$3,2,FALSE)</f>
        <v>CHF3</v>
      </c>
      <c r="D587" s="108"/>
      <c r="E587" s="109"/>
      <c r="F587" s="110"/>
      <c r="G587" s="111"/>
      <c r="H587" s="192"/>
      <c r="I587" s="192"/>
      <c r="J587" s="192"/>
      <c r="K587" s="192"/>
      <c r="L587" s="192"/>
      <c r="M587" s="345">
        <f t="shared" si="8"/>
        <v>0</v>
      </c>
      <c r="N587" s="103">
        <f>VLOOKUP(B587,工作表9!$G$1:$H$3, 2, FALSE )</f>
        <v>14800</v>
      </c>
    </row>
    <row r="588" spans="1:14">
      <c r="A588" s="75"/>
      <c r="B588" s="344">
        <v>23</v>
      </c>
      <c r="C588" s="135" t="str">
        <f>VLOOKUP(B588,工作表9!$K$1:$L$3,2,FALSE)</f>
        <v>CHF3</v>
      </c>
      <c r="D588" s="108"/>
      <c r="E588" s="109"/>
      <c r="F588" s="110"/>
      <c r="G588" s="111"/>
      <c r="H588" s="192"/>
      <c r="I588" s="192"/>
      <c r="J588" s="192"/>
      <c r="K588" s="192"/>
      <c r="L588" s="192"/>
      <c r="M588" s="345">
        <f t="shared" ref="M588:M651" si="9">F588*G588*(1-L588)*N588+F588*H588*K588*(1-0.99)*92+F588*I588*K588*(1-0.99)*675+F588*J588*K588*(1-0.98)*14800</f>
        <v>0</v>
      </c>
      <c r="N588" s="103">
        <f>VLOOKUP(B588,工作表9!$G$1:$H$3, 2, FALSE )</f>
        <v>14800</v>
      </c>
    </row>
    <row r="589" spans="1:14">
      <c r="A589" s="75"/>
      <c r="B589" s="344">
        <v>23</v>
      </c>
      <c r="C589" s="135" t="str">
        <f>VLOOKUP(B589,工作表9!$K$1:$L$3,2,FALSE)</f>
        <v>CHF3</v>
      </c>
      <c r="D589" s="108"/>
      <c r="E589" s="109"/>
      <c r="F589" s="110"/>
      <c r="G589" s="111"/>
      <c r="H589" s="192"/>
      <c r="I589" s="192"/>
      <c r="J589" s="192"/>
      <c r="K589" s="192"/>
      <c r="L589" s="192"/>
      <c r="M589" s="345">
        <f t="shared" si="9"/>
        <v>0</v>
      </c>
      <c r="N589" s="103">
        <f>VLOOKUP(B589,工作表9!$G$1:$H$3, 2, FALSE )</f>
        <v>14800</v>
      </c>
    </row>
    <row r="590" spans="1:14">
      <c r="A590" s="75"/>
      <c r="B590" s="344">
        <v>23</v>
      </c>
      <c r="C590" s="135" t="str">
        <f>VLOOKUP(B590,工作表9!$K$1:$L$3,2,FALSE)</f>
        <v>CHF3</v>
      </c>
      <c r="D590" s="108"/>
      <c r="E590" s="109"/>
      <c r="F590" s="110"/>
      <c r="G590" s="111"/>
      <c r="H590" s="192"/>
      <c r="I590" s="192"/>
      <c r="J590" s="192"/>
      <c r="K590" s="192"/>
      <c r="L590" s="192"/>
      <c r="M590" s="345">
        <f t="shared" si="9"/>
        <v>0</v>
      </c>
      <c r="N590" s="103">
        <f>VLOOKUP(B590,工作表9!$G$1:$H$3, 2, FALSE )</f>
        <v>14800</v>
      </c>
    </row>
    <row r="591" spans="1:14">
      <c r="A591" s="75"/>
      <c r="B591" s="344">
        <v>23</v>
      </c>
      <c r="C591" s="135" t="str">
        <f>VLOOKUP(B591,工作表9!$K$1:$L$3,2,FALSE)</f>
        <v>CHF3</v>
      </c>
      <c r="D591" s="108"/>
      <c r="E591" s="109"/>
      <c r="F591" s="110"/>
      <c r="G591" s="111"/>
      <c r="H591" s="192"/>
      <c r="I591" s="192"/>
      <c r="J591" s="192"/>
      <c r="K591" s="192"/>
      <c r="L591" s="192"/>
      <c r="M591" s="345">
        <f t="shared" si="9"/>
        <v>0</v>
      </c>
      <c r="N591" s="103">
        <f>VLOOKUP(B591,工作表9!$G$1:$H$3, 2, FALSE )</f>
        <v>14800</v>
      </c>
    </row>
    <row r="592" spans="1:14">
      <c r="A592" s="75"/>
      <c r="B592" s="344">
        <v>23</v>
      </c>
      <c r="C592" s="135" t="str">
        <f>VLOOKUP(B592,工作表9!$K$1:$L$3,2,FALSE)</f>
        <v>CHF3</v>
      </c>
      <c r="D592" s="108"/>
      <c r="E592" s="109"/>
      <c r="F592" s="110"/>
      <c r="G592" s="111"/>
      <c r="H592" s="192"/>
      <c r="I592" s="192"/>
      <c r="J592" s="192"/>
      <c r="K592" s="192"/>
      <c r="L592" s="192"/>
      <c r="M592" s="345">
        <f t="shared" si="9"/>
        <v>0</v>
      </c>
      <c r="N592" s="103">
        <f>VLOOKUP(B592,工作表9!$G$1:$H$3, 2, FALSE )</f>
        <v>14800</v>
      </c>
    </row>
    <row r="593" spans="1:14">
      <c r="A593" s="75"/>
      <c r="B593" s="344">
        <v>23</v>
      </c>
      <c r="C593" s="135" t="str">
        <f>VLOOKUP(B593,工作表9!$K$1:$L$3,2,FALSE)</f>
        <v>CHF3</v>
      </c>
      <c r="D593" s="108"/>
      <c r="E593" s="109"/>
      <c r="F593" s="110"/>
      <c r="G593" s="111"/>
      <c r="H593" s="192"/>
      <c r="I593" s="192"/>
      <c r="J593" s="192"/>
      <c r="K593" s="192"/>
      <c r="L593" s="192"/>
      <c r="M593" s="345">
        <f t="shared" si="9"/>
        <v>0</v>
      </c>
      <c r="N593" s="103">
        <f>VLOOKUP(B593,工作表9!$G$1:$H$3, 2, FALSE )</f>
        <v>14800</v>
      </c>
    </row>
    <row r="594" spans="1:14">
      <c r="A594" s="75"/>
      <c r="B594" s="344">
        <v>23</v>
      </c>
      <c r="C594" s="135" t="str">
        <f>VLOOKUP(B594,工作表9!$K$1:$L$3,2,FALSE)</f>
        <v>CHF3</v>
      </c>
      <c r="D594" s="108"/>
      <c r="E594" s="109"/>
      <c r="F594" s="110"/>
      <c r="G594" s="111"/>
      <c r="H594" s="192"/>
      <c r="I594" s="192"/>
      <c r="J594" s="192"/>
      <c r="K594" s="192"/>
      <c r="L594" s="192"/>
      <c r="M594" s="345">
        <f t="shared" si="9"/>
        <v>0</v>
      </c>
      <c r="N594" s="103">
        <f>VLOOKUP(B594,工作表9!$G$1:$H$3, 2, FALSE )</f>
        <v>14800</v>
      </c>
    </row>
    <row r="595" spans="1:14">
      <c r="A595" s="75"/>
      <c r="B595" s="344">
        <v>23</v>
      </c>
      <c r="C595" s="135" t="str">
        <f>VLOOKUP(B595,工作表9!$K$1:$L$3,2,FALSE)</f>
        <v>CHF3</v>
      </c>
      <c r="D595" s="108"/>
      <c r="E595" s="109"/>
      <c r="F595" s="110"/>
      <c r="G595" s="111"/>
      <c r="H595" s="192"/>
      <c r="I595" s="192"/>
      <c r="J595" s="192"/>
      <c r="K595" s="192"/>
      <c r="L595" s="192"/>
      <c r="M595" s="345">
        <f t="shared" si="9"/>
        <v>0</v>
      </c>
      <c r="N595" s="103">
        <f>VLOOKUP(B595,工作表9!$G$1:$H$3, 2, FALSE )</f>
        <v>14800</v>
      </c>
    </row>
    <row r="596" spans="1:14">
      <c r="A596" s="75"/>
      <c r="B596" s="344">
        <v>23</v>
      </c>
      <c r="C596" s="135" t="str">
        <f>VLOOKUP(B596,工作表9!$K$1:$L$3,2,FALSE)</f>
        <v>CHF3</v>
      </c>
      <c r="D596" s="108"/>
      <c r="E596" s="109"/>
      <c r="F596" s="110"/>
      <c r="G596" s="111"/>
      <c r="H596" s="192"/>
      <c r="I596" s="192"/>
      <c r="J596" s="192"/>
      <c r="K596" s="192"/>
      <c r="L596" s="192"/>
      <c r="M596" s="345">
        <f t="shared" si="9"/>
        <v>0</v>
      </c>
      <c r="N596" s="103">
        <f>VLOOKUP(B596,工作表9!$G$1:$H$3, 2, FALSE )</f>
        <v>14800</v>
      </c>
    </row>
    <row r="597" spans="1:14">
      <c r="A597" s="75"/>
      <c r="B597" s="344">
        <v>23</v>
      </c>
      <c r="C597" s="135" t="str">
        <f>VLOOKUP(B597,工作表9!$K$1:$L$3,2,FALSE)</f>
        <v>CHF3</v>
      </c>
      <c r="D597" s="108"/>
      <c r="E597" s="109"/>
      <c r="F597" s="110"/>
      <c r="G597" s="111"/>
      <c r="H597" s="192"/>
      <c r="I597" s="192"/>
      <c r="J597" s="192"/>
      <c r="K597" s="192"/>
      <c r="L597" s="192"/>
      <c r="M597" s="345">
        <f t="shared" si="9"/>
        <v>0</v>
      </c>
      <c r="N597" s="103">
        <f>VLOOKUP(B597,工作表9!$G$1:$H$3, 2, FALSE )</f>
        <v>14800</v>
      </c>
    </row>
    <row r="598" spans="1:14">
      <c r="A598" s="75"/>
      <c r="B598" s="344">
        <v>23</v>
      </c>
      <c r="C598" s="135" t="str">
        <f>VLOOKUP(B598,工作表9!$K$1:$L$3,2,FALSE)</f>
        <v>CHF3</v>
      </c>
      <c r="D598" s="108"/>
      <c r="E598" s="109"/>
      <c r="F598" s="110"/>
      <c r="G598" s="111"/>
      <c r="H598" s="192"/>
      <c r="I598" s="192"/>
      <c r="J598" s="192"/>
      <c r="K598" s="192"/>
      <c r="L598" s="192"/>
      <c r="M598" s="345">
        <f t="shared" si="9"/>
        <v>0</v>
      </c>
      <c r="N598" s="103">
        <f>VLOOKUP(B598,工作表9!$G$1:$H$3, 2, FALSE )</f>
        <v>14800</v>
      </c>
    </row>
    <row r="599" spans="1:14">
      <c r="A599" s="75"/>
      <c r="B599" s="344">
        <v>23</v>
      </c>
      <c r="C599" s="135" t="str">
        <f>VLOOKUP(B599,工作表9!$K$1:$L$3,2,FALSE)</f>
        <v>CHF3</v>
      </c>
      <c r="D599" s="108"/>
      <c r="E599" s="109"/>
      <c r="F599" s="110"/>
      <c r="G599" s="111"/>
      <c r="H599" s="192"/>
      <c r="I599" s="192"/>
      <c r="J599" s="192"/>
      <c r="K599" s="192"/>
      <c r="L599" s="192"/>
      <c r="M599" s="345">
        <f t="shared" si="9"/>
        <v>0</v>
      </c>
      <c r="N599" s="103">
        <f>VLOOKUP(B599,工作表9!$G$1:$H$3, 2, FALSE )</f>
        <v>14800</v>
      </c>
    </row>
    <row r="600" spans="1:14">
      <c r="A600" s="75"/>
      <c r="B600" s="344">
        <v>23</v>
      </c>
      <c r="C600" s="135" t="str">
        <f>VLOOKUP(B600,工作表9!$K$1:$L$3,2,FALSE)</f>
        <v>CHF3</v>
      </c>
      <c r="D600" s="108"/>
      <c r="E600" s="109"/>
      <c r="F600" s="110"/>
      <c r="G600" s="111"/>
      <c r="H600" s="192"/>
      <c r="I600" s="192"/>
      <c r="J600" s="192"/>
      <c r="K600" s="192"/>
      <c r="L600" s="192"/>
      <c r="M600" s="345">
        <f t="shared" si="9"/>
        <v>0</v>
      </c>
      <c r="N600" s="103">
        <f>VLOOKUP(B600,工作表9!$G$1:$H$3, 2, FALSE )</f>
        <v>14800</v>
      </c>
    </row>
    <row r="601" spans="1:14">
      <c r="A601" s="75"/>
      <c r="B601" s="344">
        <v>23</v>
      </c>
      <c r="C601" s="135" t="str">
        <f>VLOOKUP(B601,工作表9!$K$1:$L$3,2,FALSE)</f>
        <v>CHF3</v>
      </c>
      <c r="D601" s="108"/>
      <c r="E601" s="109"/>
      <c r="F601" s="110"/>
      <c r="G601" s="111"/>
      <c r="H601" s="192"/>
      <c r="I601" s="192"/>
      <c r="J601" s="192"/>
      <c r="K601" s="192"/>
      <c r="L601" s="192"/>
      <c r="M601" s="345">
        <f t="shared" si="9"/>
        <v>0</v>
      </c>
      <c r="N601" s="103">
        <f>VLOOKUP(B601,工作表9!$G$1:$H$3, 2, FALSE )</f>
        <v>14800</v>
      </c>
    </row>
    <row r="602" spans="1:14">
      <c r="A602" s="75"/>
      <c r="B602" s="344">
        <v>23</v>
      </c>
      <c r="C602" s="135" t="str">
        <f>VLOOKUP(B602,工作表9!$K$1:$L$3,2,FALSE)</f>
        <v>CHF3</v>
      </c>
      <c r="D602" s="108"/>
      <c r="E602" s="109"/>
      <c r="F602" s="110"/>
      <c r="G602" s="111"/>
      <c r="H602" s="192"/>
      <c r="I602" s="192"/>
      <c r="J602" s="192"/>
      <c r="K602" s="192"/>
      <c r="L602" s="192"/>
      <c r="M602" s="345">
        <f t="shared" si="9"/>
        <v>0</v>
      </c>
      <c r="N602" s="103">
        <f>VLOOKUP(B602,工作表9!$G$1:$H$3, 2, FALSE )</f>
        <v>14800</v>
      </c>
    </row>
    <row r="603" spans="1:14">
      <c r="A603" s="75"/>
      <c r="B603" s="344">
        <v>23</v>
      </c>
      <c r="C603" s="135" t="str">
        <f>VLOOKUP(B603,工作表9!$K$1:$L$3,2,FALSE)</f>
        <v>CHF3</v>
      </c>
      <c r="D603" s="108"/>
      <c r="E603" s="109"/>
      <c r="F603" s="110"/>
      <c r="G603" s="111"/>
      <c r="H603" s="192"/>
      <c r="I603" s="192"/>
      <c r="J603" s="192"/>
      <c r="K603" s="192"/>
      <c r="L603" s="192"/>
      <c r="M603" s="345">
        <f t="shared" si="9"/>
        <v>0</v>
      </c>
      <c r="N603" s="103">
        <f>VLOOKUP(B603,工作表9!$G$1:$H$3, 2, FALSE )</f>
        <v>14800</v>
      </c>
    </row>
    <row r="604" spans="1:14">
      <c r="A604" s="75"/>
      <c r="B604" s="344">
        <v>23</v>
      </c>
      <c r="C604" s="135" t="str">
        <f>VLOOKUP(B604,工作表9!$K$1:$L$3,2,FALSE)</f>
        <v>CHF3</v>
      </c>
      <c r="D604" s="108"/>
      <c r="E604" s="109"/>
      <c r="F604" s="110"/>
      <c r="G604" s="111"/>
      <c r="H604" s="192"/>
      <c r="I604" s="192"/>
      <c r="J604" s="192"/>
      <c r="K604" s="192"/>
      <c r="L604" s="192"/>
      <c r="M604" s="345">
        <f t="shared" si="9"/>
        <v>0</v>
      </c>
      <c r="N604" s="103">
        <f>VLOOKUP(B604,工作表9!$G$1:$H$3, 2, FALSE )</f>
        <v>14800</v>
      </c>
    </row>
    <row r="605" spans="1:14">
      <c r="A605" s="75"/>
      <c r="B605" s="344">
        <v>23</v>
      </c>
      <c r="C605" s="135" t="str">
        <f>VLOOKUP(B605,工作表9!$K$1:$L$3,2,FALSE)</f>
        <v>CHF3</v>
      </c>
      <c r="D605" s="108"/>
      <c r="E605" s="109"/>
      <c r="F605" s="110"/>
      <c r="G605" s="111"/>
      <c r="H605" s="192"/>
      <c r="I605" s="192"/>
      <c r="J605" s="192"/>
      <c r="K605" s="192"/>
      <c r="L605" s="192"/>
      <c r="M605" s="345">
        <f t="shared" si="9"/>
        <v>0</v>
      </c>
      <c r="N605" s="103">
        <f>VLOOKUP(B605,工作表9!$G$1:$H$3, 2, FALSE )</f>
        <v>14800</v>
      </c>
    </row>
    <row r="606" spans="1:14">
      <c r="A606" s="75"/>
      <c r="B606" s="344">
        <v>23</v>
      </c>
      <c r="C606" s="135" t="str">
        <f>VLOOKUP(B606,工作表9!$K$1:$L$3,2,FALSE)</f>
        <v>CHF3</v>
      </c>
      <c r="D606" s="108"/>
      <c r="E606" s="109"/>
      <c r="F606" s="110"/>
      <c r="G606" s="111"/>
      <c r="H606" s="192"/>
      <c r="I606" s="192"/>
      <c r="J606" s="192"/>
      <c r="K606" s="192"/>
      <c r="L606" s="192"/>
      <c r="M606" s="345">
        <f t="shared" si="9"/>
        <v>0</v>
      </c>
      <c r="N606" s="103">
        <f>VLOOKUP(B606,工作表9!$G$1:$H$3, 2, FALSE )</f>
        <v>14800</v>
      </c>
    </row>
    <row r="607" spans="1:14">
      <c r="A607" s="75"/>
      <c r="B607" s="344">
        <v>23</v>
      </c>
      <c r="C607" s="135" t="str">
        <f>VLOOKUP(B607,工作表9!$K$1:$L$3,2,FALSE)</f>
        <v>CHF3</v>
      </c>
      <c r="D607" s="108"/>
      <c r="E607" s="109"/>
      <c r="F607" s="110"/>
      <c r="G607" s="111"/>
      <c r="H607" s="192"/>
      <c r="I607" s="192"/>
      <c r="J607" s="192"/>
      <c r="K607" s="192"/>
      <c r="L607" s="192"/>
      <c r="M607" s="345">
        <f t="shared" si="9"/>
        <v>0</v>
      </c>
      <c r="N607" s="103">
        <f>VLOOKUP(B607,工作表9!$G$1:$H$3, 2, FALSE )</f>
        <v>14800</v>
      </c>
    </row>
    <row r="608" spans="1:14">
      <c r="A608" s="75"/>
      <c r="B608" s="344">
        <v>23</v>
      </c>
      <c r="C608" s="135" t="str">
        <f>VLOOKUP(B608,工作表9!$K$1:$L$3,2,FALSE)</f>
        <v>CHF3</v>
      </c>
      <c r="D608" s="108"/>
      <c r="E608" s="109"/>
      <c r="F608" s="110"/>
      <c r="G608" s="111"/>
      <c r="H608" s="192"/>
      <c r="I608" s="192"/>
      <c r="J608" s="192"/>
      <c r="K608" s="192"/>
      <c r="L608" s="192"/>
      <c r="M608" s="345">
        <f t="shared" si="9"/>
        <v>0</v>
      </c>
      <c r="N608" s="103">
        <f>VLOOKUP(B608,工作表9!$G$1:$H$3, 2, FALSE )</f>
        <v>14800</v>
      </c>
    </row>
    <row r="609" spans="1:14">
      <c r="A609" s="75"/>
      <c r="B609" s="344">
        <v>23</v>
      </c>
      <c r="C609" s="135" t="str">
        <f>VLOOKUP(B609,工作表9!$K$1:$L$3,2,FALSE)</f>
        <v>CHF3</v>
      </c>
      <c r="D609" s="108"/>
      <c r="E609" s="109"/>
      <c r="F609" s="110"/>
      <c r="G609" s="111"/>
      <c r="H609" s="192"/>
      <c r="I609" s="192"/>
      <c r="J609" s="192"/>
      <c r="K609" s="192"/>
      <c r="L609" s="192"/>
      <c r="M609" s="345">
        <f t="shared" si="9"/>
        <v>0</v>
      </c>
      <c r="N609" s="103">
        <f>VLOOKUP(B609,工作表9!$G$1:$H$3, 2, FALSE )</f>
        <v>14800</v>
      </c>
    </row>
    <row r="610" spans="1:14">
      <c r="A610" s="75"/>
      <c r="B610" s="344">
        <v>23</v>
      </c>
      <c r="C610" s="135" t="str">
        <f>VLOOKUP(B610,工作表9!$K$1:$L$3,2,FALSE)</f>
        <v>CHF3</v>
      </c>
      <c r="D610" s="108"/>
      <c r="E610" s="109"/>
      <c r="F610" s="110"/>
      <c r="G610" s="111"/>
      <c r="H610" s="192"/>
      <c r="I610" s="192"/>
      <c r="J610" s="192"/>
      <c r="K610" s="192"/>
      <c r="L610" s="192"/>
      <c r="M610" s="345">
        <f t="shared" si="9"/>
        <v>0</v>
      </c>
      <c r="N610" s="103">
        <f>VLOOKUP(B610,工作表9!$G$1:$H$3, 2, FALSE )</f>
        <v>14800</v>
      </c>
    </row>
    <row r="611" spans="1:14">
      <c r="A611" s="75"/>
      <c r="B611" s="344">
        <v>23</v>
      </c>
      <c r="C611" s="135" t="str">
        <f>VLOOKUP(B611,工作表9!$K$1:$L$3,2,FALSE)</f>
        <v>CHF3</v>
      </c>
      <c r="D611" s="108"/>
      <c r="E611" s="109"/>
      <c r="F611" s="110"/>
      <c r="G611" s="111"/>
      <c r="H611" s="192"/>
      <c r="I611" s="192"/>
      <c r="J611" s="192"/>
      <c r="K611" s="192"/>
      <c r="L611" s="192"/>
      <c r="M611" s="345">
        <f t="shared" si="9"/>
        <v>0</v>
      </c>
      <c r="N611" s="103">
        <f>VLOOKUP(B611,工作表9!$G$1:$H$3, 2, FALSE )</f>
        <v>14800</v>
      </c>
    </row>
    <row r="612" spans="1:14">
      <c r="A612" s="75"/>
      <c r="B612" s="344">
        <v>23</v>
      </c>
      <c r="C612" s="135" t="str">
        <f>VLOOKUP(B612,工作表9!$K$1:$L$3,2,FALSE)</f>
        <v>CHF3</v>
      </c>
      <c r="D612" s="108"/>
      <c r="E612" s="109"/>
      <c r="F612" s="110"/>
      <c r="G612" s="111"/>
      <c r="H612" s="192"/>
      <c r="I612" s="192"/>
      <c r="J612" s="192"/>
      <c r="K612" s="192"/>
      <c r="L612" s="192"/>
      <c r="M612" s="345">
        <f t="shared" si="9"/>
        <v>0</v>
      </c>
      <c r="N612" s="103">
        <f>VLOOKUP(B612,工作表9!$G$1:$H$3, 2, FALSE )</f>
        <v>14800</v>
      </c>
    </row>
    <row r="613" spans="1:14">
      <c r="A613" s="75"/>
      <c r="B613" s="344">
        <v>23</v>
      </c>
      <c r="C613" s="135" t="str">
        <f>VLOOKUP(B613,工作表9!$K$1:$L$3,2,FALSE)</f>
        <v>CHF3</v>
      </c>
      <c r="D613" s="108"/>
      <c r="E613" s="109"/>
      <c r="F613" s="110"/>
      <c r="G613" s="111"/>
      <c r="H613" s="192"/>
      <c r="I613" s="192"/>
      <c r="J613" s="192"/>
      <c r="K613" s="192"/>
      <c r="L613" s="192"/>
      <c r="M613" s="345">
        <f t="shared" si="9"/>
        <v>0</v>
      </c>
      <c r="N613" s="103">
        <f>VLOOKUP(B613,工作表9!$G$1:$H$3, 2, FALSE )</f>
        <v>14800</v>
      </c>
    </row>
    <row r="614" spans="1:14">
      <c r="A614" s="75"/>
      <c r="B614" s="344">
        <v>23</v>
      </c>
      <c r="C614" s="135" t="str">
        <f>VLOOKUP(B614,工作表9!$K$1:$L$3,2,FALSE)</f>
        <v>CHF3</v>
      </c>
      <c r="D614" s="108"/>
      <c r="E614" s="109"/>
      <c r="F614" s="110"/>
      <c r="G614" s="111"/>
      <c r="H614" s="192"/>
      <c r="I614" s="192"/>
      <c r="J614" s="192"/>
      <c r="K614" s="192"/>
      <c r="L614" s="192"/>
      <c r="M614" s="345">
        <f t="shared" si="9"/>
        <v>0</v>
      </c>
      <c r="N614" s="103">
        <f>VLOOKUP(B614,工作表9!$G$1:$H$3, 2, FALSE )</f>
        <v>14800</v>
      </c>
    </row>
    <row r="615" spans="1:14">
      <c r="A615" s="75"/>
      <c r="B615" s="344">
        <v>23</v>
      </c>
      <c r="C615" s="135" t="str">
        <f>VLOOKUP(B615,工作表9!$K$1:$L$3,2,FALSE)</f>
        <v>CHF3</v>
      </c>
      <c r="D615" s="108"/>
      <c r="E615" s="109"/>
      <c r="F615" s="110"/>
      <c r="G615" s="111"/>
      <c r="H615" s="192"/>
      <c r="I615" s="192"/>
      <c r="J615" s="192"/>
      <c r="K615" s="192"/>
      <c r="L615" s="192"/>
      <c r="M615" s="345">
        <f t="shared" si="9"/>
        <v>0</v>
      </c>
      <c r="N615" s="103">
        <f>VLOOKUP(B615,工作表9!$G$1:$H$3, 2, FALSE )</f>
        <v>14800</v>
      </c>
    </row>
    <row r="616" spans="1:14">
      <c r="A616" s="75"/>
      <c r="B616" s="344">
        <v>23</v>
      </c>
      <c r="C616" s="135" t="str">
        <f>VLOOKUP(B616,工作表9!$K$1:$L$3,2,FALSE)</f>
        <v>CHF3</v>
      </c>
      <c r="D616" s="108"/>
      <c r="E616" s="109"/>
      <c r="F616" s="110"/>
      <c r="G616" s="111"/>
      <c r="H616" s="192"/>
      <c r="I616" s="192"/>
      <c r="J616" s="192"/>
      <c r="K616" s="192"/>
      <c r="L616" s="192"/>
      <c r="M616" s="345">
        <f t="shared" si="9"/>
        <v>0</v>
      </c>
      <c r="N616" s="103">
        <f>VLOOKUP(B616,工作表9!$G$1:$H$3, 2, FALSE )</f>
        <v>14800</v>
      </c>
    </row>
    <row r="617" spans="1:14">
      <c r="A617" s="75"/>
      <c r="B617" s="344">
        <v>23</v>
      </c>
      <c r="C617" s="135" t="str">
        <f>VLOOKUP(B617,工作表9!$K$1:$L$3,2,FALSE)</f>
        <v>CHF3</v>
      </c>
      <c r="D617" s="108"/>
      <c r="E617" s="109"/>
      <c r="F617" s="110"/>
      <c r="G617" s="111"/>
      <c r="H617" s="192"/>
      <c r="I617" s="192"/>
      <c r="J617" s="192"/>
      <c r="K617" s="192"/>
      <c r="L617" s="192"/>
      <c r="M617" s="345">
        <f t="shared" si="9"/>
        <v>0</v>
      </c>
      <c r="N617" s="103">
        <f>VLOOKUP(B617,工作表9!$G$1:$H$3, 2, FALSE )</f>
        <v>14800</v>
      </c>
    </row>
    <row r="618" spans="1:14">
      <c r="A618" s="75"/>
      <c r="B618" s="344">
        <v>23</v>
      </c>
      <c r="C618" s="135" t="str">
        <f>VLOOKUP(B618,工作表9!$K$1:$L$3,2,FALSE)</f>
        <v>CHF3</v>
      </c>
      <c r="D618" s="108"/>
      <c r="E618" s="109"/>
      <c r="F618" s="110"/>
      <c r="G618" s="111"/>
      <c r="H618" s="192"/>
      <c r="I618" s="192"/>
      <c r="J618" s="192"/>
      <c r="K618" s="192"/>
      <c r="L618" s="192"/>
      <c r="M618" s="345">
        <f t="shared" si="9"/>
        <v>0</v>
      </c>
      <c r="N618" s="103">
        <f>VLOOKUP(B618,工作表9!$G$1:$H$3, 2, FALSE )</f>
        <v>14800</v>
      </c>
    </row>
    <row r="619" spans="1:14">
      <c r="A619" s="75"/>
      <c r="B619" s="344">
        <v>23</v>
      </c>
      <c r="C619" s="135" t="str">
        <f>VLOOKUP(B619,工作表9!$K$1:$L$3,2,FALSE)</f>
        <v>CHF3</v>
      </c>
      <c r="D619" s="108"/>
      <c r="E619" s="109"/>
      <c r="F619" s="110"/>
      <c r="G619" s="111"/>
      <c r="H619" s="192"/>
      <c r="I619" s="192"/>
      <c r="J619" s="192"/>
      <c r="K619" s="192"/>
      <c r="L619" s="192"/>
      <c r="M619" s="345">
        <f t="shared" si="9"/>
        <v>0</v>
      </c>
      <c r="N619" s="103">
        <f>VLOOKUP(B619,工作表9!$G$1:$H$3, 2, FALSE )</f>
        <v>14800</v>
      </c>
    </row>
    <row r="620" spans="1:14">
      <c r="A620" s="75"/>
      <c r="B620" s="344">
        <v>23</v>
      </c>
      <c r="C620" s="135" t="str">
        <f>VLOOKUP(B620,工作表9!$K$1:$L$3,2,FALSE)</f>
        <v>CHF3</v>
      </c>
      <c r="D620" s="108"/>
      <c r="E620" s="109"/>
      <c r="F620" s="110"/>
      <c r="G620" s="111"/>
      <c r="H620" s="192"/>
      <c r="I620" s="192"/>
      <c r="J620" s="192"/>
      <c r="K620" s="192"/>
      <c r="L620" s="192"/>
      <c r="M620" s="345">
        <f t="shared" si="9"/>
        <v>0</v>
      </c>
      <c r="N620" s="103">
        <f>VLOOKUP(B620,工作表9!$G$1:$H$3, 2, FALSE )</f>
        <v>14800</v>
      </c>
    </row>
    <row r="621" spans="1:14">
      <c r="A621" s="75"/>
      <c r="B621" s="344">
        <v>23</v>
      </c>
      <c r="C621" s="135" t="str">
        <f>VLOOKUP(B621,工作表9!$K$1:$L$3,2,FALSE)</f>
        <v>CHF3</v>
      </c>
      <c r="D621" s="108"/>
      <c r="E621" s="109"/>
      <c r="F621" s="110"/>
      <c r="G621" s="111"/>
      <c r="H621" s="192"/>
      <c r="I621" s="192"/>
      <c r="J621" s="192"/>
      <c r="K621" s="192"/>
      <c r="L621" s="192"/>
      <c r="M621" s="345">
        <f t="shared" si="9"/>
        <v>0</v>
      </c>
      <c r="N621" s="103">
        <f>VLOOKUP(B621,工作表9!$G$1:$H$3, 2, FALSE )</f>
        <v>14800</v>
      </c>
    </row>
    <row r="622" spans="1:14">
      <c r="A622" s="75"/>
      <c r="B622" s="344">
        <v>23</v>
      </c>
      <c r="C622" s="135" t="str">
        <f>VLOOKUP(B622,工作表9!$K$1:$L$3,2,FALSE)</f>
        <v>CHF3</v>
      </c>
      <c r="D622" s="108"/>
      <c r="E622" s="109"/>
      <c r="F622" s="110"/>
      <c r="G622" s="111"/>
      <c r="H622" s="192"/>
      <c r="I622" s="192"/>
      <c r="J622" s="192"/>
      <c r="K622" s="192"/>
      <c r="L622" s="192"/>
      <c r="M622" s="345">
        <f t="shared" si="9"/>
        <v>0</v>
      </c>
      <c r="N622" s="103">
        <f>VLOOKUP(B622,工作表9!$G$1:$H$3, 2, FALSE )</f>
        <v>14800</v>
      </c>
    </row>
    <row r="623" spans="1:14">
      <c r="A623" s="75"/>
      <c r="B623" s="344">
        <v>23</v>
      </c>
      <c r="C623" s="135" t="str">
        <f>VLOOKUP(B623,工作表9!$K$1:$L$3,2,FALSE)</f>
        <v>CHF3</v>
      </c>
      <c r="D623" s="108"/>
      <c r="E623" s="109"/>
      <c r="F623" s="110"/>
      <c r="G623" s="111"/>
      <c r="H623" s="192"/>
      <c r="I623" s="192"/>
      <c r="J623" s="192"/>
      <c r="K623" s="192"/>
      <c r="L623" s="192"/>
      <c r="M623" s="345">
        <f t="shared" si="9"/>
        <v>0</v>
      </c>
      <c r="N623" s="103">
        <f>VLOOKUP(B623,工作表9!$G$1:$H$3, 2, FALSE )</f>
        <v>14800</v>
      </c>
    </row>
    <row r="624" spans="1:14">
      <c r="A624" s="75"/>
      <c r="B624" s="344">
        <v>23</v>
      </c>
      <c r="C624" s="135" t="str">
        <f>VLOOKUP(B624,工作表9!$K$1:$L$3,2,FALSE)</f>
        <v>CHF3</v>
      </c>
      <c r="D624" s="108"/>
      <c r="E624" s="109"/>
      <c r="F624" s="110"/>
      <c r="G624" s="111"/>
      <c r="H624" s="192"/>
      <c r="I624" s="192"/>
      <c r="J624" s="192"/>
      <c r="K624" s="192"/>
      <c r="L624" s="192"/>
      <c r="M624" s="345">
        <f t="shared" si="9"/>
        <v>0</v>
      </c>
      <c r="N624" s="103">
        <f>VLOOKUP(B624,工作表9!$G$1:$H$3, 2, FALSE )</f>
        <v>14800</v>
      </c>
    </row>
    <row r="625" spans="1:14">
      <c r="A625" s="75"/>
      <c r="B625" s="344">
        <v>23</v>
      </c>
      <c r="C625" s="135" t="str">
        <f>VLOOKUP(B625,工作表9!$K$1:$L$3,2,FALSE)</f>
        <v>CHF3</v>
      </c>
      <c r="D625" s="108"/>
      <c r="E625" s="109"/>
      <c r="F625" s="110"/>
      <c r="G625" s="111"/>
      <c r="H625" s="192"/>
      <c r="I625" s="192"/>
      <c r="J625" s="192"/>
      <c r="K625" s="192"/>
      <c r="L625" s="192"/>
      <c r="M625" s="345">
        <f t="shared" si="9"/>
        <v>0</v>
      </c>
      <c r="N625" s="103">
        <f>VLOOKUP(B625,工作表9!$G$1:$H$3, 2, FALSE )</f>
        <v>14800</v>
      </c>
    </row>
    <row r="626" spans="1:14">
      <c r="A626" s="75"/>
      <c r="B626" s="344">
        <v>23</v>
      </c>
      <c r="C626" s="135" t="str">
        <f>VLOOKUP(B626,工作表9!$K$1:$L$3,2,FALSE)</f>
        <v>CHF3</v>
      </c>
      <c r="D626" s="108"/>
      <c r="E626" s="109"/>
      <c r="F626" s="110"/>
      <c r="G626" s="111"/>
      <c r="H626" s="192"/>
      <c r="I626" s="192"/>
      <c r="J626" s="192"/>
      <c r="K626" s="192"/>
      <c r="L626" s="192"/>
      <c r="M626" s="345">
        <f t="shared" si="9"/>
        <v>0</v>
      </c>
      <c r="N626" s="103">
        <f>VLOOKUP(B626,工作表9!$G$1:$H$3, 2, FALSE )</f>
        <v>14800</v>
      </c>
    </row>
    <row r="627" spans="1:14">
      <c r="A627" s="75"/>
      <c r="B627" s="344">
        <v>23</v>
      </c>
      <c r="C627" s="135" t="str">
        <f>VLOOKUP(B627,工作表9!$K$1:$L$3,2,FALSE)</f>
        <v>CHF3</v>
      </c>
      <c r="D627" s="108"/>
      <c r="E627" s="109"/>
      <c r="F627" s="110"/>
      <c r="G627" s="111"/>
      <c r="H627" s="192"/>
      <c r="I627" s="192"/>
      <c r="J627" s="192"/>
      <c r="K627" s="192"/>
      <c r="L627" s="192"/>
      <c r="M627" s="345">
        <f t="shared" si="9"/>
        <v>0</v>
      </c>
      <c r="N627" s="103">
        <f>VLOOKUP(B627,工作表9!$G$1:$H$3, 2, FALSE )</f>
        <v>14800</v>
      </c>
    </row>
    <row r="628" spans="1:14">
      <c r="A628" s="75"/>
      <c r="B628" s="344">
        <v>23</v>
      </c>
      <c r="C628" s="135" t="str">
        <f>VLOOKUP(B628,工作表9!$K$1:$L$3,2,FALSE)</f>
        <v>CHF3</v>
      </c>
      <c r="D628" s="108"/>
      <c r="E628" s="109"/>
      <c r="F628" s="110"/>
      <c r="G628" s="111"/>
      <c r="H628" s="192"/>
      <c r="I628" s="192"/>
      <c r="J628" s="192"/>
      <c r="K628" s="192"/>
      <c r="L628" s="192"/>
      <c r="M628" s="345">
        <f t="shared" si="9"/>
        <v>0</v>
      </c>
      <c r="N628" s="103">
        <f>VLOOKUP(B628,工作表9!$G$1:$H$3, 2, FALSE )</f>
        <v>14800</v>
      </c>
    </row>
    <row r="629" spans="1:14">
      <c r="A629" s="75"/>
      <c r="B629" s="344">
        <v>23</v>
      </c>
      <c r="C629" s="135" t="str">
        <f>VLOOKUP(B629,工作表9!$K$1:$L$3,2,FALSE)</f>
        <v>CHF3</v>
      </c>
      <c r="D629" s="108"/>
      <c r="E629" s="109"/>
      <c r="F629" s="110"/>
      <c r="G629" s="111"/>
      <c r="H629" s="192"/>
      <c r="I629" s="192"/>
      <c r="J629" s="192"/>
      <c r="K629" s="192"/>
      <c r="L629" s="192"/>
      <c r="M629" s="345">
        <f t="shared" si="9"/>
        <v>0</v>
      </c>
      <c r="N629" s="103">
        <f>VLOOKUP(B629,工作表9!$G$1:$H$3, 2, FALSE )</f>
        <v>14800</v>
      </c>
    </row>
    <row r="630" spans="1:14">
      <c r="A630" s="75"/>
      <c r="B630" s="344">
        <v>23</v>
      </c>
      <c r="C630" s="135" t="str">
        <f>VLOOKUP(B630,工作表9!$K$1:$L$3,2,FALSE)</f>
        <v>CHF3</v>
      </c>
      <c r="D630" s="108"/>
      <c r="E630" s="109"/>
      <c r="F630" s="110"/>
      <c r="G630" s="111"/>
      <c r="H630" s="192"/>
      <c r="I630" s="192"/>
      <c r="J630" s="192"/>
      <c r="K630" s="192"/>
      <c r="L630" s="192"/>
      <c r="M630" s="345">
        <f t="shared" si="9"/>
        <v>0</v>
      </c>
      <c r="N630" s="103">
        <f>VLOOKUP(B630,工作表9!$G$1:$H$3, 2, FALSE )</f>
        <v>14800</v>
      </c>
    </row>
    <row r="631" spans="1:14">
      <c r="A631" s="75"/>
      <c r="B631" s="344">
        <v>23</v>
      </c>
      <c r="C631" s="135" t="str">
        <f>VLOOKUP(B631,工作表9!$K$1:$L$3,2,FALSE)</f>
        <v>CHF3</v>
      </c>
      <c r="D631" s="108"/>
      <c r="E631" s="109"/>
      <c r="F631" s="110"/>
      <c r="G631" s="111"/>
      <c r="H631" s="192"/>
      <c r="I631" s="192"/>
      <c r="J631" s="192"/>
      <c r="K631" s="192"/>
      <c r="L631" s="192"/>
      <c r="M631" s="345">
        <f t="shared" si="9"/>
        <v>0</v>
      </c>
      <c r="N631" s="103">
        <f>VLOOKUP(B631,工作表9!$G$1:$H$3, 2, FALSE )</f>
        <v>14800</v>
      </c>
    </row>
    <row r="632" spans="1:14">
      <c r="A632" s="75"/>
      <c r="B632" s="344">
        <v>23</v>
      </c>
      <c r="C632" s="135" t="str">
        <f>VLOOKUP(B632,工作表9!$K$1:$L$3,2,FALSE)</f>
        <v>CHF3</v>
      </c>
      <c r="D632" s="108"/>
      <c r="E632" s="109"/>
      <c r="F632" s="110"/>
      <c r="G632" s="111"/>
      <c r="H632" s="192"/>
      <c r="I632" s="192"/>
      <c r="J632" s="192"/>
      <c r="K632" s="192"/>
      <c r="L632" s="192"/>
      <c r="M632" s="345">
        <f t="shared" si="9"/>
        <v>0</v>
      </c>
      <c r="N632" s="103">
        <f>VLOOKUP(B632,工作表9!$G$1:$H$3, 2, FALSE )</f>
        <v>14800</v>
      </c>
    </row>
    <row r="633" spans="1:14">
      <c r="A633" s="75"/>
      <c r="B633" s="344">
        <v>23</v>
      </c>
      <c r="C633" s="135" t="str">
        <f>VLOOKUP(B633,工作表9!$K$1:$L$3,2,FALSE)</f>
        <v>CHF3</v>
      </c>
      <c r="D633" s="108"/>
      <c r="E633" s="109"/>
      <c r="F633" s="110"/>
      <c r="G633" s="111"/>
      <c r="H633" s="192"/>
      <c r="I633" s="192"/>
      <c r="J633" s="192"/>
      <c r="K633" s="192"/>
      <c r="L633" s="192"/>
      <c r="M633" s="345">
        <f t="shared" si="9"/>
        <v>0</v>
      </c>
      <c r="N633" s="103">
        <f>VLOOKUP(B633,工作表9!$G$1:$H$3, 2, FALSE )</f>
        <v>14800</v>
      </c>
    </row>
    <row r="634" spans="1:14">
      <c r="A634" s="75"/>
      <c r="B634" s="344">
        <v>23</v>
      </c>
      <c r="C634" s="135" t="str">
        <f>VLOOKUP(B634,工作表9!$K$1:$L$3,2,FALSE)</f>
        <v>CHF3</v>
      </c>
      <c r="D634" s="108"/>
      <c r="E634" s="109"/>
      <c r="F634" s="110"/>
      <c r="G634" s="111"/>
      <c r="H634" s="192"/>
      <c r="I634" s="192"/>
      <c r="J634" s="192"/>
      <c r="K634" s="192"/>
      <c r="L634" s="192"/>
      <c r="M634" s="345">
        <f t="shared" si="9"/>
        <v>0</v>
      </c>
      <c r="N634" s="103">
        <f>VLOOKUP(B634,工作表9!$G$1:$H$3, 2, FALSE )</f>
        <v>14800</v>
      </c>
    </row>
    <row r="635" spans="1:14">
      <c r="A635" s="75"/>
      <c r="B635" s="344">
        <v>23</v>
      </c>
      <c r="C635" s="135" t="str">
        <f>VLOOKUP(B635,工作表9!$K$1:$L$3,2,FALSE)</f>
        <v>CHF3</v>
      </c>
      <c r="D635" s="108"/>
      <c r="E635" s="109"/>
      <c r="F635" s="110"/>
      <c r="G635" s="111"/>
      <c r="H635" s="192"/>
      <c r="I635" s="192"/>
      <c r="J635" s="192"/>
      <c r="K635" s="192"/>
      <c r="L635" s="192"/>
      <c r="M635" s="345">
        <f t="shared" si="9"/>
        <v>0</v>
      </c>
      <c r="N635" s="103">
        <f>VLOOKUP(B635,工作表9!$G$1:$H$3, 2, FALSE )</f>
        <v>14800</v>
      </c>
    </row>
    <row r="636" spans="1:14">
      <c r="A636" s="75"/>
      <c r="B636" s="344">
        <v>23</v>
      </c>
      <c r="C636" s="135" t="str">
        <f>VLOOKUP(B636,工作表9!$K$1:$L$3,2,FALSE)</f>
        <v>CHF3</v>
      </c>
      <c r="D636" s="108"/>
      <c r="E636" s="109"/>
      <c r="F636" s="110"/>
      <c r="G636" s="111"/>
      <c r="H636" s="192"/>
      <c r="I636" s="192"/>
      <c r="J636" s="192"/>
      <c r="K636" s="192"/>
      <c r="L636" s="192"/>
      <c r="M636" s="345">
        <f t="shared" si="9"/>
        <v>0</v>
      </c>
      <c r="N636" s="103">
        <f>VLOOKUP(B636,工作表9!$G$1:$H$3, 2, FALSE )</f>
        <v>14800</v>
      </c>
    </row>
    <row r="637" spans="1:14">
      <c r="A637" s="75"/>
      <c r="B637" s="344">
        <v>23</v>
      </c>
      <c r="C637" s="135" t="str">
        <f>VLOOKUP(B637,工作表9!$K$1:$L$3,2,FALSE)</f>
        <v>CHF3</v>
      </c>
      <c r="D637" s="108"/>
      <c r="E637" s="109"/>
      <c r="F637" s="110"/>
      <c r="G637" s="111"/>
      <c r="H637" s="192"/>
      <c r="I637" s="192"/>
      <c r="J637" s="192"/>
      <c r="K637" s="192"/>
      <c r="L637" s="192"/>
      <c r="M637" s="345">
        <f t="shared" si="9"/>
        <v>0</v>
      </c>
      <c r="N637" s="103">
        <f>VLOOKUP(B637,工作表9!$G$1:$H$3, 2, FALSE )</f>
        <v>14800</v>
      </c>
    </row>
    <row r="638" spans="1:14">
      <c r="A638" s="75"/>
      <c r="B638" s="344">
        <v>23</v>
      </c>
      <c r="C638" s="135" t="str">
        <f>VLOOKUP(B638,工作表9!$K$1:$L$3,2,FALSE)</f>
        <v>CHF3</v>
      </c>
      <c r="D638" s="108"/>
      <c r="E638" s="109"/>
      <c r="F638" s="110"/>
      <c r="G638" s="111"/>
      <c r="H638" s="192"/>
      <c r="I638" s="192"/>
      <c r="J638" s="192"/>
      <c r="K638" s="192"/>
      <c r="L638" s="192"/>
      <c r="M638" s="345">
        <f t="shared" si="9"/>
        <v>0</v>
      </c>
      <c r="N638" s="103">
        <f>VLOOKUP(B638,工作表9!$G$1:$H$3, 2, FALSE )</f>
        <v>14800</v>
      </c>
    </row>
    <row r="639" spans="1:14">
      <c r="A639" s="75"/>
      <c r="B639" s="344">
        <v>23</v>
      </c>
      <c r="C639" s="135" t="str">
        <f>VLOOKUP(B639,工作表9!$K$1:$L$3,2,FALSE)</f>
        <v>CHF3</v>
      </c>
      <c r="D639" s="108"/>
      <c r="E639" s="109"/>
      <c r="F639" s="110"/>
      <c r="G639" s="111"/>
      <c r="H639" s="192"/>
      <c r="I639" s="192"/>
      <c r="J639" s="192"/>
      <c r="K639" s="192"/>
      <c r="L639" s="192"/>
      <c r="M639" s="345">
        <f t="shared" si="9"/>
        <v>0</v>
      </c>
      <c r="N639" s="103">
        <f>VLOOKUP(B639,工作表9!$G$1:$H$3, 2, FALSE )</f>
        <v>14800</v>
      </c>
    </row>
    <row r="640" spans="1:14">
      <c r="A640" s="75"/>
      <c r="B640" s="344">
        <v>23</v>
      </c>
      <c r="C640" s="135" t="str">
        <f>VLOOKUP(B640,工作表9!$K$1:$L$3,2,FALSE)</f>
        <v>CHF3</v>
      </c>
      <c r="D640" s="108"/>
      <c r="E640" s="109"/>
      <c r="F640" s="110"/>
      <c r="G640" s="111"/>
      <c r="H640" s="192"/>
      <c r="I640" s="192"/>
      <c r="J640" s="192"/>
      <c r="K640" s="192"/>
      <c r="L640" s="192"/>
      <c r="M640" s="345">
        <f t="shared" si="9"/>
        <v>0</v>
      </c>
      <c r="N640" s="103">
        <f>VLOOKUP(B640,工作表9!$G$1:$H$3, 2, FALSE )</f>
        <v>14800</v>
      </c>
    </row>
    <row r="641" spans="1:14">
      <c r="A641" s="75"/>
      <c r="B641" s="344">
        <v>23</v>
      </c>
      <c r="C641" s="135" t="str">
        <f>VLOOKUP(B641,工作表9!$K$1:$L$3,2,FALSE)</f>
        <v>CHF3</v>
      </c>
      <c r="D641" s="108"/>
      <c r="E641" s="109"/>
      <c r="F641" s="110"/>
      <c r="G641" s="111"/>
      <c r="H641" s="192"/>
      <c r="I641" s="192"/>
      <c r="J641" s="192"/>
      <c r="K641" s="192"/>
      <c r="L641" s="192"/>
      <c r="M641" s="345">
        <f t="shared" si="9"/>
        <v>0</v>
      </c>
      <c r="N641" s="103">
        <f>VLOOKUP(B641,工作表9!$G$1:$H$3, 2, FALSE )</f>
        <v>14800</v>
      </c>
    </row>
    <row r="642" spans="1:14">
      <c r="A642" s="75"/>
      <c r="B642" s="344">
        <v>23</v>
      </c>
      <c r="C642" s="135" t="str">
        <f>VLOOKUP(B642,工作表9!$K$1:$L$3,2,FALSE)</f>
        <v>CHF3</v>
      </c>
      <c r="D642" s="108"/>
      <c r="E642" s="109"/>
      <c r="F642" s="110"/>
      <c r="G642" s="111"/>
      <c r="H642" s="192"/>
      <c r="I642" s="192"/>
      <c r="J642" s="192"/>
      <c r="K642" s="192"/>
      <c r="L642" s="192"/>
      <c r="M642" s="345">
        <f t="shared" si="9"/>
        <v>0</v>
      </c>
      <c r="N642" s="103">
        <f>VLOOKUP(B642,工作表9!$G$1:$H$3, 2, FALSE )</f>
        <v>14800</v>
      </c>
    </row>
    <row r="643" spans="1:14">
      <c r="A643" s="75"/>
      <c r="B643" s="344">
        <v>23</v>
      </c>
      <c r="C643" s="135" t="str">
        <f>VLOOKUP(B643,工作表9!$K$1:$L$3,2,FALSE)</f>
        <v>CHF3</v>
      </c>
      <c r="D643" s="108"/>
      <c r="E643" s="109"/>
      <c r="F643" s="110"/>
      <c r="G643" s="111"/>
      <c r="H643" s="192"/>
      <c r="I643" s="192"/>
      <c r="J643" s="192"/>
      <c r="K643" s="192"/>
      <c r="L643" s="192"/>
      <c r="M643" s="345">
        <f t="shared" si="9"/>
        <v>0</v>
      </c>
      <c r="N643" s="103">
        <f>VLOOKUP(B643,工作表9!$G$1:$H$3, 2, FALSE )</f>
        <v>14800</v>
      </c>
    </row>
    <row r="644" spans="1:14">
      <c r="A644" s="75"/>
      <c r="B644" s="344">
        <v>23</v>
      </c>
      <c r="C644" s="135" t="str">
        <f>VLOOKUP(B644,工作表9!$K$1:$L$3,2,FALSE)</f>
        <v>CHF3</v>
      </c>
      <c r="D644" s="108"/>
      <c r="E644" s="109"/>
      <c r="F644" s="110"/>
      <c r="G644" s="111"/>
      <c r="H644" s="192"/>
      <c r="I644" s="192"/>
      <c r="J644" s="192"/>
      <c r="K644" s="192"/>
      <c r="L644" s="192"/>
      <c r="M644" s="345">
        <f t="shared" si="9"/>
        <v>0</v>
      </c>
      <c r="N644" s="103">
        <f>VLOOKUP(B644,工作表9!$G$1:$H$3, 2, FALSE )</f>
        <v>14800</v>
      </c>
    </row>
    <row r="645" spans="1:14">
      <c r="A645" s="75"/>
      <c r="B645" s="344">
        <v>23</v>
      </c>
      <c r="C645" s="135" t="str">
        <f>VLOOKUP(B645,工作表9!$K$1:$L$3,2,FALSE)</f>
        <v>CHF3</v>
      </c>
      <c r="D645" s="108"/>
      <c r="E645" s="109"/>
      <c r="F645" s="110"/>
      <c r="G645" s="111"/>
      <c r="H645" s="192"/>
      <c r="I645" s="192"/>
      <c r="J645" s="192"/>
      <c r="K645" s="192"/>
      <c r="L645" s="192"/>
      <c r="M645" s="345">
        <f t="shared" si="9"/>
        <v>0</v>
      </c>
      <c r="N645" s="103">
        <f>VLOOKUP(B645,工作表9!$G$1:$H$3, 2, FALSE )</f>
        <v>14800</v>
      </c>
    </row>
    <row r="646" spans="1:14">
      <c r="A646" s="75"/>
      <c r="B646" s="344">
        <v>23</v>
      </c>
      <c r="C646" s="135" t="str">
        <f>VLOOKUP(B646,工作表9!$K$1:$L$3,2,FALSE)</f>
        <v>CHF3</v>
      </c>
      <c r="D646" s="108"/>
      <c r="E646" s="109"/>
      <c r="F646" s="110"/>
      <c r="G646" s="111"/>
      <c r="H646" s="192"/>
      <c r="I646" s="192"/>
      <c r="J646" s="192"/>
      <c r="K646" s="192"/>
      <c r="L646" s="192"/>
      <c r="M646" s="345">
        <f t="shared" si="9"/>
        <v>0</v>
      </c>
      <c r="N646" s="103">
        <f>VLOOKUP(B646,工作表9!$G$1:$H$3, 2, FALSE )</f>
        <v>14800</v>
      </c>
    </row>
    <row r="647" spans="1:14">
      <c r="A647" s="75"/>
      <c r="B647" s="344">
        <v>23</v>
      </c>
      <c r="C647" s="135" t="str">
        <f>VLOOKUP(B647,工作表9!$K$1:$L$3,2,FALSE)</f>
        <v>CHF3</v>
      </c>
      <c r="D647" s="108"/>
      <c r="E647" s="109"/>
      <c r="F647" s="110"/>
      <c r="G647" s="111"/>
      <c r="H647" s="192"/>
      <c r="I647" s="192"/>
      <c r="J647" s="192"/>
      <c r="K647" s="192"/>
      <c r="L647" s="192"/>
      <c r="M647" s="345">
        <f t="shared" si="9"/>
        <v>0</v>
      </c>
      <c r="N647" s="103">
        <f>VLOOKUP(B647,工作表9!$G$1:$H$3, 2, FALSE )</f>
        <v>14800</v>
      </c>
    </row>
    <row r="648" spans="1:14">
      <c r="A648" s="75"/>
      <c r="B648" s="344">
        <v>23</v>
      </c>
      <c r="C648" s="135" t="str">
        <f>VLOOKUP(B648,工作表9!$K$1:$L$3,2,FALSE)</f>
        <v>CHF3</v>
      </c>
      <c r="D648" s="108"/>
      <c r="E648" s="109"/>
      <c r="F648" s="110"/>
      <c r="G648" s="111"/>
      <c r="H648" s="192"/>
      <c r="I648" s="192"/>
      <c r="J648" s="192"/>
      <c r="K648" s="192"/>
      <c r="L648" s="192"/>
      <c r="M648" s="345">
        <f t="shared" si="9"/>
        <v>0</v>
      </c>
      <c r="N648" s="103">
        <f>VLOOKUP(B648,工作表9!$G$1:$H$3, 2, FALSE )</f>
        <v>14800</v>
      </c>
    </row>
    <row r="649" spans="1:14">
      <c r="A649" s="75"/>
      <c r="B649" s="344">
        <v>23</v>
      </c>
      <c r="C649" s="135" t="str">
        <f>VLOOKUP(B649,工作表9!$K$1:$L$3,2,FALSE)</f>
        <v>CHF3</v>
      </c>
      <c r="D649" s="108"/>
      <c r="E649" s="109"/>
      <c r="F649" s="110"/>
      <c r="G649" s="111"/>
      <c r="H649" s="192"/>
      <c r="I649" s="192"/>
      <c r="J649" s="192"/>
      <c r="K649" s="192"/>
      <c r="L649" s="192"/>
      <c r="M649" s="345">
        <f t="shared" si="9"/>
        <v>0</v>
      </c>
      <c r="N649" s="103">
        <f>VLOOKUP(B649,工作表9!$G$1:$H$3, 2, FALSE )</f>
        <v>14800</v>
      </c>
    </row>
    <row r="650" spans="1:14">
      <c r="A650" s="75"/>
      <c r="B650" s="344">
        <v>23</v>
      </c>
      <c r="C650" s="135" t="str">
        <f>VLOOKUP(B650,工作表9!$K$1:$L$3,2,FALSE)</f>
        <v>CHF3</v>
      </c>
      <c r="D650" s="108"/>
      <c r="E650" s="109"/>
      <c r="F650" s="110"/>
      <c r="G650" s="111"/>
      <c r="H650" s="192"/>
      <c r="I650" s="192"/>
      <c r="J650" s="192"/>
      <c r="K650" s="192"/>
      <c r="L650" s="192"/>
      <c r="M650" s="345">
        <f t="shared" si="9"/>
        <v>0</v>
      </c>
      <c r="N650" s="103">
        <f>VLOOKUP(B650,工作表9!$G$1:$H$3, 2, FALSE )</f>
        <v>14800</v>
      </c>
    </row>
    <row r="651" spans="1:14">
      <c r="A651" s="75"/>
      <c r="B651" s="344">
        <v>23</v>
      </c>
      <c r="C651" s="135" t="str">
        <f>VLOOKUP(B651,工作表9!$K$1:$L$3,2,FALSE)</f>
        <v>CHF3</v>
      </c>
      <c r="D651" s="108"/>
      <c r="E651" s="109"/>
      <c r="F651" s="110"/>
      <c r="G651" s="111"/>
      <c r="H651" s="192"/>
      <c r="I651" s="192"/>
      <c r="J651" s="192"/>
      <c r="K651" s="192"/>
      <c r="L651" s="192"/>
      <c r="M651" s="345">
        <f t="shared" si="9"/>
        <v>0</v>
      </c>
      <c r="N651" s="103">
        <f>VLOOKUP(B651,工作表9!$G$1:$H$3, 2, FALSE )</f>
        <v>14800</v>
      </c>
    </row>
    <row r="652" spans="1:14">
      <c r="A652" s="75"/>
      <c r="B652" s="344">
        <v>23</v>
      </c>
      <c r="C652" s="135" t="str">
        <f>VLOOKUP(B652,工作表9!$K$1:$L$3,2,FALSE)</f>
        <v>CHF3</v>
      </c>
      <c r="D652" s="108"/>
      <c r="E652" s="109"/>
      <c r="F652" s="110"/>
      <c r="G652" s="111"/>
      <c r="H652" s="192"/>
      <c r="I652" s="192"/>
      <c r="J652" s="192"/>
      <c r="K652" s="192"/>
      <c r="L652" s="192"/>
      <c r="M652" s="345">
        <f t="shared" ref="M652:M715" si="10">F652*G652*(1-L652)*N652+F652*H652*K652*(1-0.99)*92+F652*I652*K652*(1-0.99)*675+F652*J652*K652*(1-0.98)*14800</f>
        <v>0</v>
      </c>
      <c r="N652" s="103">
        <f>VLOOKUP(B652,工作表9!$G$1:$H$3, 2, FALSE )</f>
        <v>14800</v>
      </c>
    </row>
    <row r="653" spans="1:14">
      <c r="A653" s="75"/>
      <c r="B653" s="344">
        <v>23</v>
      </c>
      <c r="C653" s="135" t="str">
        <f>VLOOKUP(B653,工作表9!$K$1:$L$3,2,FALSE)</f>
        <v>CHF3</v>
      </c>
      <c r="D653" s="108"/>
      <c r="E653" s="109"/>
      <c r="F653" s="110"/>
      <c r="G653" s="111"/>
      <c r="H653" s="192"/>
      <c r="I653" s="192"/>
      <c r="J653" s="192"/>
      <c r="K653" s="192"/>
      <c r="L653" s="192"/>
      <c r="M653" s="345">
        <f t="shared" si="10"/>
        <v>0</v>
      </c>
      <c r="N653" s="103">
        <f>VLOOKUP(B653,工作表9!$G$1:$H$3, 2, FALSE )</f>
        <v>14800</v>
      </c>
    </row>
    <row r="654" spans="1:14">
      <c r="A654" s="75"/>
      <c r="B654" s="344">
        <v>23</v>
      </c>
      <c r="C654" s="135" t="str">
        <f>VLOOKUP(B654,工作表9!$K$1:$L$3,2,FALSE)</f>
        <v>CHF3</v>
      </c>
      <c r="D654" s="108"/>
      <c r="E654" s="109"/>
      <c r="F654" s="110"/>
      <c r="G654" s="111"/>
      <c r="H654" s="192"/>
      <c r="I654" s="192"/>
      <c r="J654" s="192"/>
      <c r="K654" s="192"/>
      <c r="L654" s="192"/>
      <c r="M654" s="345">
        <f t="shared" si="10"/>
        <v>0</v>
      </c>
      <c r="N654" s="103">
        <f>VLOOKUP(B654,工作表9!$G$1:$H$3, 2, FALSE )</f>
        <v>14800</v>
      </c>
    </row>
    <row r="655" spans="1:14">
      <c r="A655" s="75"/>
      <c r="B655" s="344">
        <v>23</v>
      </c>
      <c r="C655" s="135" t="str">
        <f>VLOOKUP(B655,工作表9!$K$1:$L$3,2,FALSE)</f>
        <v>CHF3</v>
      </c>
      <c r="D655" s="108"/>
      <c r="E655" s="109"/>
      <c r="F655" s="110"/>
      <c r="G655" s="111"/>
      <c r="H655" s="192"/>
      <c r="I655" s="192"/>
      <c r="J655" s="192"/>
      <c r="K655" s="192"/>
      <c r="L655" s="192"/>
      <c r="M655" s="345">
        <f t="shared" si="10"/>
        <v>0</v>
      </c>
      <c r="N655" s="103">
        <f>VLOOKUP(B655,工作表9!$G$1:$H$3, 2, FALSE )</f>
        <v>14800</v>
      </c>
    </row>
    <row r="656" spans="1:14">
      <c r="A656" s="75"/>
      <c r="B656" s="344">
        <v>23</v>
      </c>
      <c r="C656" s="135" t="str">
        <f>VLOOKUP(B656,工作表9!$K$1:$L$3,2,FALSE)</f>
        <v>CHF3</v>
      </c>
      <c r="D656" s="108"/>
      <c r="E656" s="109"/>
      <c r="F656" s="110"/>
      <c r="G656" s="111"/>
      <c r="H656" s="192"/>
      <c r="I656" s="192"/>
      <c r="J656" s="192"/>
      <c r="K656" s="192"/>
      <c r="L656" s="192"/>
      <c r="M656" s="345">
        <f t="shared" si="10"/>
        <v>0</v>
      </c>
      <c r="N656" s="103">
        <f>VLOOKUP(B656,工作表9!$G$1:$H$3, 2, FALSE )</f>
        <v>14800</v>
      </c>
    </row>
    <row r="657" spans="1:14">
      <c r="A657" s="75"/>
      <c r="B657" s="344">
        <v>23</v>
      </c>
      <c r="C657" s="135" t="str">
        <f>VLOOKUP(B657,工作表9!$K$1:$L$3,2,FALSE)</f>
        <v>CHF3</v>
      </c>
      <c r="D657" s="108"/>
      <c r="E657" s="109"/>
      <c r="F657" s="110"/>
      <c r="G657" s="111"/>
      <c r="H657" s="192"/>
      <c r="I657" s="192"/>
      <c r="J657" s="192"/>
      <c r="K657" s="192"/>
      <c r="L657" s="192"/>
      <c r="M657" s="345">
        <f t="shared" si="10"/>
        <v>0</v>
      </c>
      <c r="N657" s="103">
        <f>VLOOKUP(B657,工作表9!$G$1:$H$3, 2, FALSE )</f>
        <v>14800</v>
      </c>
    </row>
    <row r="658" spans="1:14">
      <c r="A658" s="75"/>
      <c r="B658" s="344">
        <v>23</v>
      </c>
      <c r="C658" s="135" t="str">
        <f>VLOOKUP(B658,工作表9!$K$1:$L$3,2,FALSE)</f>
        <v>CHF3</v>
      </c>
      <c r="D658" s="108"/>
      <c r="E658" s="109"/>
      <c r="F658" s="110"/>
      <c r="G658" s="111"/>
      <c r="H658" s="192"/>
      <c r="I658" s="192"/>
      <c r="J658" s="192"/>
      <c r="K658" s="192"/>
      <c r="L658" s="192"/>
      <c r="M658" s="345">
        <f t="shared" si="10"/>
        <v>0</v>
      </c>
      <c r="N658" s="103">
        <f>VLOOKUP(B658,工作表9!$G$1:$H$3, 2, FALSE )</f>
        <v>14800</v>
      </c>
    </row>
    <row r="659" spans="1:14">
      <c r="A659" s="75"/>
      <c r="B659" s="344">
        <v>23</v>
      </c>
      <c r="C659" s="135" t="str">
        <f>VLOOKUP(B659,工作表9!$K$1:$L$3,2,FALSE)</f>
        <v>CHF3</v>
      </c>
      <c r="D659" s="108"/>
      <c r="E659" s="109"/>
      <c r="F659" s="110"/>
      <c r="G659" s="111"/>
      <c r="H659" s="192"/>
      <c r="I659" s="192"/>
      <c r="J659" s="192"/>
      <c r="K659" s="192"/>
      <c r="L659" s="192"/>
      <c r="M659" s="345">
        <f t="shared" si="10"/>
        <v>0</v>
      </c>
      <c r="N659" s="103">
        <f>VLOOKUP(B659,工作表9!$G$1:$H$3, 2, FALSE )</f>
        <v>14800</v>
      </c>
    </row>
    <row r="660" spans="1:14">
      <c r="A660" s="75"/>
      <c r="B660" s="344">
        <v>23</v>
      </c>
      <c r="C660" s="135" t="str">
        <f>VLOOKUP(B660,工作表9!$K$1:$L$3,2,FALSE)</f>
        <v>CHF3</v>
      </c>
      <c r="D660" s="108"/>
      <c r="E660" s="109"/>
      <c r="F660" s="110"/>
      <c r="G660" s="111"/>
      <c r="H660" s="192"/>
      <c r="I660" s="192"/>
      <c r="J660" s="192"/>
      <c r="K660" s="192"/>
      <c r="L660" s="192"/>
      <c r="M660" s="345">
        <f t="shared" si="10"/>
        <v>0</v>
      </c>
      <c r="N660" s="103">
        <f>VLOOKUP(B660,工作表9!$G$1:$H$3, 2, FALSE )</f>
        <v>14800</v>
      </c>
    </row>
    <row r="661" spans="1:14">
      <c r="A661" s="75"/>
      <c r="B661" s="344">
        <v>23</v>
      </c>
      <c r="C661" s="135" t="str">
        <f>VLOOKUP(B661,工作表9!$K$1:$L$3,2,FALSE)</f>
        <v>CHF3</v>
      </c>
      <c r="D661" s="108"/>
      <c r="E661" s="109"/>
      <c r="F661" s="110"/>
      <c r="G661" s="111"/>
      <c r="H661" s="192"/>
      <c r="I661" s="192"/>
      <c r="J661" s="192"/>
      <c r="K661" s="192"/>
      <c r="L661" s="192"/>
      <c r="M661" s="345">
        <f t="shared" si="10"/>
        <v>0</v>
      </c>
      <c r="N661" s="103">
        <f>VLOOKUP(B661,工作表9!$G$1:$H$3, 2, FALSE )</f>
        <v>14800</v>
      </c>
    </row>
    <row r="662" spans="1:14">
      <c r="A662" s="75"/>
      <c r="B662" s="344">
        <v>23</v>
      </c>
      <c r="C662" s="135" t="str">
        <f>VLOOKUP(B662,工作表9!$K$1:$L$3,2,FALSE)</f>
        <v>CHF3</v>
      </c>
      <c r="D662" s="108"/>
      <c r="E662" s="109"/>
      <c r="F662" s="110"/>
      <c r="G662" s="111"/>
      <c r="H662" s="192"/>
      <c r="I662" s="192"/>
      <c r="J662" s="192"/>
      <c r="K662" s="192"/>
      <c r="L662" s="192"/>
      <c r="M662" s="345">
        <f t="shared" si="10"/>
        <v>0</v>
      </c>
      <c r="N662" s="103">
        <f>VLOOKUP(B662,工作表9!$G$1:$H$3, 2, FALSE )</f>
        <v>14800</v>
      </c>
    </row>
    <row r="663" spans="1:14">
      <c r="A663" s="75"/>
      <c r="B663" s="344">
        <v>23</v>
      </c>
      <c r="C663" s="135" t="str">
        <f>VLOOKUP(B663,工作表9!$K$1:$L$3,2,FALSE)</f>
        <v>CHF3</v>
      </c>
      <c r="D663" s="108"/>
      <c r="E663" s="109"/>
      <c r="F663" s="110"/>
      <c r="G663" s="111"/>
      <c r="H663" s="192"/>
      <c r="I663" s="192"/>
      <c r="J663" s="192"/>
      <c r="K663" s="192"/>
      <c r="L663" s="192"/>
      <c r="M663" s="345">
        <f t="shared" si="10"/>
        <v>0</v>
      </c>
      <c r="N663" s="103">
        <f>VLOOKUP(B663,工作表9!$G$1:$H$3, 2, FALSE )</f>
        <v>14800</v>
      </c>
    </row>
    <row r="664" spans="1:14">
      <c r="A664" s="75"/>
      <c r="B664" s="344">
        <v>23</v>
      </c>
      <c r="C664" s="135" t="str">
        <f>VLOOKUP(B664,工作表9!$K$1:$L$3,2,FALSE)</f>
        <v>CHF3</v>
      </c>
      <c r="D664" s="108"/>
      <c r="E664" s="109"/>
      <c r="F664" s="110"/>
      <c r="G664" s="111"/>
      <c r="H664" s="192"/>
      <c r="I664" s="192"/>
      <c r="J664" s="192"/>
      <c r="K664" s="192"/>
      <c r="L664" s="192"/>
      <c r="M664" s="345">
        <f t="shared" si="10"/>
        <v>0</v>
      </c>
      <c r="N664" s="103">
        <f>VLOOKUP(B664,工作表9!$G$1:$H$3, 2, FALSE )</f>
        <v>14800</v>
      </c>
    </row>
    <row r="665" spans="1:14">
      <c r="A665" s="75"/>
      <c r="B665" s="344">
        <v>23</v>
      </c>
      <c r="C665" s="135" t="str">
        <f>VLOOKUP(B665,工作表9!$K$1:$L$3,2,FALSE)</f>
        <v>CHF3</v>
      </c>
      <c r="D665" s="108"/>
      <c r="E665" s="109"/>
      <c r="F665" s="110"/>
      <c r="G665" s="111"/>
      <c r="H665" s="192"/>
      <c r="I665" s="192"/>
      <c r="J665" s="192"/>
      <c r="K665" s="192"/>
      <c r="L665" s="192"/>
      <c r="M665" s="345">
        <f t="shared" si="10"/>
        <v>0</v>
      </c>
      <c r="N665" s="103">
        <f>VLOOKUP(B665,工作表9!$G$1:$H$3, 2, FALSE )</f>
        <v>14800</v>
      </c>
    </row>
    <row r="666" spans="1:14">
      <c r="A666" s="75"/>
      <c r="B666" s="344">
        <v>23</v>
      </c>
      <c r="C666" s="135" t="str">
        <f>VLOOKUP(B666,工作表9!$K$1:$L$3,2,FALSE)</f>
        <v>CHF3</v>
      </c>
      <c r="D666" s="108"/>
      <c r="E666" s="109"/>
      <c r="F666" s="110"/>
      <c r="G666" s="111"/>
      <c r="H666" s="192"/>
      <c r="I666" s="192"/>
      <c r="J666" s="192"/>
      <c r="K666" s="192"/>
      <c r="L666" s="192"/>
      <c r="M666" s="345">
        <f t="shared" si="10"/>
        <v>0</v>
      </c>
      <c r="N666" s="103">
        <f>VLOOKUP(B666,工作表9!$G$1:$H$3, 2, FALSE )</f>
        <v>14800</v>
      </c>
    </row>
    <row r="667" spans="1:14">
      <c r="A667" s="75"/>
      <c r="B667" s="344">
        <v>23</v>
      </c>
      <c r="C667" s="135" t="str">
        <f>VLOOKUP(B667,工作表9!$K$1:$L$3,2,FALSE)</f>
        <v>CHF3</v>
      </c>
      <c r="D667" s="108"/>
      <c r="E667" s="109"/>
      <c r="F667" s="110"/>
      <c r="G667" s="111"/>
      <c r="H667" s="192"/>
      <c r="I667" s="192"/>
      <c r="J667" s="192"/>
      <c r="K667" s="192"/>
      <c r="L667" s="192"/>
      <c r="M667" s="345">
        <f t="shared" si="10"/>
        <v>0</v>
      </c>
      <c r="N667" s="103">
        <f>VLOOKUP(B667,工作表9!$G$1:$H$3, 2, FALSE )</f>
        <v>14800</v>
      </c>
    </row>
    <row r="668" spans="1:14">
      <c r="A668" s="75"/>
      <c r="B668" s="344">
        <v>23</v>
      </c>
      <c r="C668" s="135" t="str">
        <f>VLOOKUP(B668,工作表9!$K$1:$L$3,2,FALSE)</f>
        <v>CHF3</v>
      </c>
      <c r="D668" s="108"/>
      <c r="E668" s="109"/>
      <c r="F668" s="110"/>
      <c r="G668" s="111"/>
      <c r="H668" s="192"/>
      <c r="I668" s="192"/>
      <c r="J668" s="192"/>
      <c r="K668" s="192"/>
      <c r="L668" s="192"/>
      <c r="M668" s="345">
        <f t="shared" si="10"/>
        <v>0</v>
      </c>
      <c r="N668" s="103">
        <f>VLOOKUP(B668,工作表9!$G$1:$H$3, 2, FALSE )</f>
        <v>14800</v>
      </c>
    </row>
    <row r="669" spans="1:14">
      <c r="A669" s="75"/>
      <c r="B669" s="344">
        <v>23</v>
      </c>
      <c r="C669" s="135" t="str">
        <f>VLOOKUP(B669,工作表9!$K$1:$L$3,2,FALSE)</f>
        <v>CHF3</v>
      </c>
      <c r="D669" s="108"/>
      <c r="E669" s="109"/>
      <c r="F669" s="110"/>
      <c r="G669" s="111"/>
      <c r="H669" s="192"/>
      <c r="I669" s="192"/>
      <c r="J669" s="192"/>
      <c r="K669" s="192"/>
      <c r="L669" s="192"/>
      <c r="M669" s="345">
        <f t="shared" si="10"/>
        <v>0</v>
      </c>
      <c r="N669" s="103">
        <f>VLOOKUP(B669,工作表9!$G$1:$H$3, 2, FALSE )</f>
        <v>14800</v>
      </c>
    </row>
    <row r="670" spans="1:14">
      <c r="A670" s="75"/>
      <c r="B670" s="344">
        <v>23</v>
      </c>
      <c r="C670" s="135" t="str">
        <f>VLOOKUP(B670,工作表9!$K$1:$L$3,2,FALSE)</f>
        <v>CHF3</v>
      </c>
      <c r="D670" s="108"/>
      <c r="E670" s="109"/>
      <c r="F670" s="110"/>
      <c r="G670" s="111"/>
      <c r="H670" s="192"/>
      <c r="I670" s="192"/>
      <c r="J670" s="192"/>
      <c r="K670" s="192"/>
      <c r="L670" s="192"/>
      <c r="M670" s="345">
        <f t="shared" si="10"/>
        <v>0</v>
      </c>
      <c r="N670" s="103">
        <f>VLOOKUP(B670,工作表9!$G$1:$H$3, 2, FALSE )</f>
        <v>14800</v>
      </c>
    </row>
    <row r="671" spans="1:14">
      <c r="A671" s="75"/>
      <c r="B671" s="344">
        <v>23</v>
      </c>
      <c r="C671" s="135" t="str">
        <f>VLOOKUP(B671,工作表9!$K$1:$L$3,2,FALSE)</f>
        <v>CHF3</v>
      </c>
      <c r="D671" s="108"/>
      <c r="E671" s="109"/>
      <c r="F671" s="110"/>
      <c r="G671" s="111"/>
      <c r="H671" s="192"/>
      <c r="I671" s="192"/>
      <c r="J671" s="192"/>
      <c r="K671" s="192"/>
      <c r="L671" s="192"/>
      <c r="M671" s="345">
        <f t="shared" si="10"/>
        <v>0</v>
      </c>
      <c r="N671" s="103">
        <f>VLOOKUP(B671,工作表9!$G$1:$H$3, 2, FALSE )</f>
        <v>14800</v>
      </c>
    </row>
    <row r="672" spans="1:14">
      <c r="A672" s="75"/>
      <c r="B672" s="344">
        <v>23</v>
      </c>
      <c r="C672" s="135" t="str">
        <f>VLOOKUP(B672,工作表9!$K$1:$L$3,2,FALSE)</f>
        <v>CHF3</v>
      </c>
      <c r="D672" s="108"/>
      <c r="E672" s="109"/>
      <c r="F672" s="110"/>
      <c r="G672" s="111"/>
      <c r="H672" s="192"/>
      <c r="I672" s="192"/>
      <c r="J672" s="192"/>
      <c r="K672" s="192"/>
      <c r="L672" s="192"/>
      <c r="M672" s="345">
        <f t="shared" si="10"/>
        <v>0</v>
      </c>
      <c r="N672" s="103">
        <f>VLOOKUP(B672,工作表9!$G$1:$H$3, 2, FALSE )</f>
        <v>14800</v>
      </c>
    </row>
    <row r="673" spans="1:14">
      <c r="A673" s="75"/>
      <c r="B673" s="344">
        <v>23</v>
      </c>
      <c r="C673" s="135" t="str">
        <f>VLOOKUP(B673,工作表9!$K$1:$L$3,2,FALSE)</f>
        <v>CHF3</v>
      </c>
      <c r="D673" s="108"/>
      <c r="E673" s="109"/>
      <c r="F673" s="110"/>
      <c r="G673" s="111"/>
      <c r="H673" s="192"/>
      <c r="I673" s="192"/>
      <c r="J673" s="192"/>
      <c r="K673" s="192"/>
      <c r="L673" s="192"/>
      <c r="M673" s="345">
        <f t="shared" si="10"/>
        <v>0</v>
      </c>
      <c r="N673" s="103">
        <f>VLOOKUP(B673,工作表9!$G$1:$H$3, 2, FALSE )</f>
        <v>14800</v>
      </c>
    </row>
    <row r="674" spans="1:14">
      <c r="A674" s="75"/>
      <c r="B674" s="344">
        <v>23</v>
      </c>
      <c r="C674" s="135" t="str">
        <f>VLOOKUP(B674,工作表9!$K$1:$L$3,2,FALSE)</f>
        <v>CHF3</v>
      </c>
      <c r="D674" s="108"/>
      <c r="E674" s="109"/>
      <c r="F674" s="110"/>
      <c r="G674" s="111"/>
      <c r="H674" s="192"/>
      <c r="I674" s="192"/>
      <c r="J674" s="192"/>
      <c r="K674" s="192"/>
      <c r="L674" s="192"/>
      <c r="M674" s="345">
        <f t="shared" si="10"/>
        <v>0</v>
      </c>
      <c r="N674" s="103">
        <f>VLOOKUP(B674,工作表9!$G$1:$H$3, 2, FALSE )</f>
        <v>14800</v>
      </c>
    </row>
    <row r="675" spans="1:14">
      <c r="A675" s="75"/>
      <c r="B675" s="344">
        <v>23</v>
      </c>
      <c r="C675" s="135" t="str">
        <f>VLOOKUP(B675,工作表9!$K$1:$L$3,2,FALSE)</f>
        <v>CHF3</v>
      </c>
      <c r="D675" s="108"/>
      <c r="E675" s="109"/>
      <c r="F675" s="110"/>
      <c r="G675" s="111"/>
      <c r="H675" s="192"/>
      <c r="I675" s="192"/>
      <c r="J675" s="192"/>
      <c r="K675" s="192"/>
      <c r="L675" s="192"/>
      <c r="M675" s="345">
        <f t="shared" si="10"/>
        <v>0</v>
      </c>
      <c r="N675" s="103">
        <f>VLOOKUP(B675,工作表9!$G$1:$H$3, 2, FALSE )</f>
        <v>14800</v>
      </c>
    </row>
    <row r="676" spans="1:14">
      <c r="A676" s="75"/>
      <c r="B676" s="344">
        <v>23</v>
      </c>
      <c r="C676" s="135" t="str">
        <f>VLOOKUP(B676,工作表9!$K$1:$L$3,2,FALSE)</f>
        <v>CHF3</v>
      </c>
      <c r="D676" s="108"/>
      <c r="E676" s="109"/>
      <c r="F676" s="110"/>
      <c r="G676" s="111"/>
      <c r="H676" s="192"/>
      <c r="I676" s="192"/>
      <c r="J676" s="192"/>
      <c r="K676" s="192"/>
      <c r="L676" s="192"/>
      <c r="M676" s="345">
        <f t="shared" si="10"/>
        <v>0</v>
      </c>
      <c r="N676" s="103">
        <f>VLOOKUP(B676,工作表9!$G$1:$H$3, 2, FALSE )</f>
        <v>14800</v>
      </c>
    </row>
    <row r="677" spans="1:14">
      <c r="A677" s="75"/>
      <c r="B677" s="344">
        <v>23</v>
      </c>
      <c r="C677" s="135" t="str">
        <f>VLOOKUP(B677,工作表9!$K$1:$L$3,2,FALSE)</f>
        <v>CHF3</v>
      </c>
      <c r="D677" s="108"/>
      <c r="E677" s="109"/>
      <c r="F677" s="110"/>
      <c r="G677" s="111"/>
      <c r="H677" s="192"/>
      <c r="I677" s="192"/>
      <c r="J677" s="192"/>
      <c r="K677" s="192"/>
      <c r="L677" s="192"/>
      <c r="M677" s="345">
        <f t="shared" si="10"/>
        <v>0</v>
      </c>
      <c r="N677" s="103">
        <f>VLOOKUP(B677,工作表9!$G$1:$H$3, 2, FALSE )</f>
        <v>14800</v>
      </c>
    </row>
    <row r="678" spans="1:14">
      <c r="A678" s="75"/>
      <c r="B678" s="344">
        <v>23</v>
      </c>
      <c r="C678" s="135" t="str">
        <f>VLOOKUP(B678,工作表9!$K$1:$L$3,2,FALSE)</f>
        <v>CHF3</v>
      </c>
      <c r="D678" s="108"/>
      <c r="E678" s="109"/>
      <c r="F678" s="110"/>
      <c r="G678" s="111"/>
      <c r="H678" s="192"/>
      <c r="I678" s="192"/>
      <c r="J678" s="192"/>
      <c r="K678" s="192"/>
      <c r="L678" s="192"/>
      <c r="M678" s="345">
        <f t="shared" si="10"/>
        <v>0</v>
      </c>
      <c r="N678" s="103">
        <f>VLOOKUP(B678,工作表9!$G$1:$H$3, 2, FALSE )</f>
        <v>14800</v>
      </c>
    </row>
    <row r="679" spans="1:14">
      <c r="A679" s="75"/>
      <c r="B679" s="344">
        <v>23</v>
      </c>
      <c r="C679" s="135" t="str">
        <f>VLOOKUP(B679,工作表9!$K$1:$L$3,2,FALSE)</f>
        <v>CHF3</v>
      </c>
      <c r="D679" s="108"/>
      <c r="E679" s="109"/>
      <c r="F679" s="110"/>
      <c r="G679" s="111"/>
      <c r="H679" s="192"/>
      <c r="I679" s="192"/>
      <c r="J679" s="192"/>
      <c r="K679" s="192"/>
      <c r="L679" s="192"/>
      <c r="M679" s="345">
        <f t="shared" si="10"/>
        <v>0</v>
      </c>
      <c r="N679" s="103">
        <f>VLOOKUP(B679,工作表9!$G$1:$H$3, 2, FALSE )</f>
        <v>14800</v>
      </c>
    </row>
    <row r="680" spans="1:14">
      <c r="A680" s="75"/>
      <c r="B680" s="344">
        <v>23</v>
      </c>
      <c r="C680" s="135" t="str">
        <f>VLOOKUP(B680,工作表9!$K$1:$L$3,2,FALSE)</f>
        <v>CHF3</v>
      </c>
      <c r="D680" s="108"/>
      <c r="E680" s="109"/>
      <c r="F680" s="110"/>
      <c r="G680" s="111"/>
      <c r="H680" s="192"/>
      <c r="I680" s="192"/>
      <c r="J680" s="192"/>
      <c r="K680" s="192"/>
      <c r="L680" s="192"/>
      <c r="M680" s="345">
        <f t="shared" si="10"/>
        <v>0</v>
      </c>
      <c r="N680" s="103">
        <f>VLOOKUP(B680,工作表9!$G$1:$H$3, 2, FALSE )</f>
        <v>14800</v>
      </c>
    </row>
    <row r="681" spans="1:14">
      <c r="A681" s="75"/>
      <c r="B681" s="344">
        <v>23</v>
      </c>
      <c r="C681" s="135" t="str">
        <f>VLOOKUP(B681,工作表9!$K$1:$L$3,2,FALSE)</f>
        <v>CHF3</v>
      </c>
      <c r="D681" s="108"/>
      <c r="E681" s="109"/>
      <c r="F681" s="110"/>
      <c r="G681" s="111"/>
      <c r="H681" s="192"/>
      <c r="I681" s="192"/>
      <c r="J681" s="192"/>
      <c r="K681" s="192"/>
      <c r="L681" s="192"/>
      <c r="M681" s="345">
        <f t="shared" si="10"/>
        <v>0</v>
      </c>
      <c r="N681" s="103">
        <f>VLOOKUP(B681,工作表9!$G$1:$H$3, 2, FALSE )</f>
        <v>14800</v>
      </c>
    </row>
    <row r="682" spans="1:14">
      <c r="A682" s="75"/>
      <c r="B682" s="344">
        <v>23</v>
      </c>
      <c r="C682" s="135" t="str">
        <f>VLOOKUP(B682,工作表9!$K$1:$L$3,2,FALSE)</f>
        <v>CHF3</v>
      </c>
      <c r="D682" s="108"/>
      <c r="E682" s="109"/>
      <c r="F682" s="110"/>
      <c r="G682" s="111"/>
      <c r="H682" s="192"/>
      <c r="I682" s="192"/>
      <c r="J682" s="192"/>
      <c r="K682" s="192"/>
      <c r="L682" s="192"/>
      <c r="M682" s="345">
        <f t="shared" si="10"/>
        <v>0</v>
      </c>
      <c r="N682" s="103">
        <f>VLOOKUP(B682,工作表9!$G$1:$H$3, 2, FALSE )</f>
        <v>14800</v>
      </c>
    </row>
    <row r="683" spans="1:14">
      <c r="A683" s="75"/>
      <c r="B683" s="344">
        <v>23</v>
      </c>
      <c r="C683" s="135" t="str">
        <f>VLOOKUP(B683,工作表9!$K$1:$L$3,2,FALSE)</f>
        <v>CHF3</v>
      </c>
      <c r="D683" s="108"/>
      <c r="E683" s="109"/>
      <c r="F683" s="110"/>
      <c r="G683" s="111"/>
      <c r="H683" s="192"/>
      <c r="I683" s="192"/>
      <c r="J683" s="192"/>
      <c r="K683" s="192"/>
      <c r="L683" s="192"/>
      <c r="M683" s="345">
        <f t="shared" si="10"/>
        <v>0</v>
      </c>
      <c r="N683" s="103">
        <f>VLOOKUP(B683,工作表9!$G$1:$H$3, 2, FALSE )</f>
        <v>14800</v>
      </c>
    </row>
    <row r="684" spans="1:14">
      <c r="A684" s="75"/>
      <c r="B684" s="344">
        <v>23</v>
      </c>
      <c r="C684" s="135" t="str">
        <f>VLOOKUP(B684,工作表9!$K$1:$L$3,2,FALSE)</f>
        <v>CHF3</v>
      </c>
      <c r="D684" s="108"/>
      <c r="E684" s="109"/>
      <c r="F684" s="110"/>
      <c r="G684" s="111"/>
      <c r="H684" s="192"/>
      <c r="I684" s="192"/>
      <c r="J684" s="192"/>
      <c r="K684" s="192"/>
      <c r="L684" s="192"/>
      <c r="M684" s="345">
        <f t="shared" si="10"/>
        <v>0</v>
      </c>
      <c r="N684" s="103">
        <f>VLOOKUP(B684,工作表9!$G$1:$H$3, 2, FALSE )</f>
        <v>14800</v>
      </c>
    </row>
    <row r="685" spans="1:14">
      <c r="A685" s="75"/>
      <c r="B685" s="344">
        <v>23</v>
      </c>
      <c r="C685" s="135" t="str">
        <f>VLOOKUP(B685,工作表9!$K$1:$L$3,2,FALSE)</f>
        <v>CHF3</v>
      </c>
      <c r="D685" s="108"/>
      <c r="E685" s="109"/>
      <c r="F685" s="110"/>
      <c r="G685" s="111"/>
      <c r="H685" s="192"/>
      <c r="I685" s="192"/>
      <c r="J685" s="192"/>
      <c r="K685" s="192"/>
      <c r="L685" s="192"/>
      <c r="M685" s="345">
        <f t="shared" si="10"/>
        <v>0</v>
      </c>
      <c r="N685" s="103">
        <f>VLOOKUP(B685,工作表9!$G$1:$H$3, 2, FALSE )</f>
        <v>14800</v>
      </c>
    </row>
    <row r="686" spans="1:14">
      <c r="A686" s="75"/>
      <c r="B686" s="344">
        <v>23</v>
      </c>
      <c r="C686" s="135" t="str">
        <f>VLOOKUP(B686,工作表9!$K$1:$L$3,2,FALSE)</f>
        <v>CHF3</v>
      </c>
      <c r="D686" s="108"/>
      <c r="E686" s="109"/>
      <c r="F686" s="110"/>
      <c r="G686" s="111"/>
      <c r="H686" s="192"/>
      <c r="I686" s="192"/>
      <c r="J686" s="192"/>
      <c r="K686" s="192"/>
      <c r="L686" s="192"/>
      <c r="M686" s="345">
        <f t="shared" si="10"/>
        <v>0</v>
      </c>
      <c r="N686" s="103">
        <f>VLOOKUP(B686,工作表9!$G$1:$H$3, 2, FALSE )</f>
        <v>14800</v>
      </c>
    </row>
    <row r="687" spans="1:14">
      <c r="A687" s="75"/>
      <c r="B687" s="344">
        <v>23</v>
      </c>
      <c r="C687" s="135" t="str">
        <f>VLOOKUP(B687,工作表9!$K$1:$L$3,2,FALSE)</f>
        <v>CHF3</v>
      </c>
      <c r="D687" s="108"/>
      <c r="E687" s="109"/>
      <c r="F687" s="110"/>
      <c r="G687" s="111"/>
      <c r="H687" s="192"/>
      <c r="I687" s="192"/>
      <c r="J687" s="192"/>
      <c r="K687" s="192"/>
      <c r="L687" s="192"/>
      <c r="M687" s="345">
        <f t="shared" si="10"/>
        <v>0</v>
      </c>
      <c r="N687" s="103">
        <f>VLOOKUP(B687,工作表9!$G$1:$H$3, 2, FALSE )</f>
        <v>14800</v>
      </c>
    </row>
    <row r="688" spans="1:14">
      <c r="A688" s="75"/>
      <c r="B688" s="344">
        <v>23</v>
      </c>
      <c r="C688" s="135" t="str">
        <f>VLOOKUP(B688,工作表9!$K$1:$L$3,2,FALSE)</f>
        <v>CHF3</v>
      </c>
      <c r="D688" s="108"/>
      <c r="E688" s="109"/>
      <c r="F688" s="110"/>
      <c r="G688" s="111"/>
      <c r="H688" s="192"/>
      <c r="I688" s="192"/>
      <c r="J688" s="192"/>
      <c r="K688" s="192"/>
      <c r="L688" s="192"/>
      <c r="M688" s="345">
        <f t="shared" si="10"/>
        <v>0</v>
      </c>
      <c r="N688" s="103">
        <f>VLOOKUP(B688,工作表9!$G$1:$H$3, 2, FALSE )</f>
        <v>14800</v>
      </c>
    </row>
    <row r="689" spans="1:14">
      <c r="A689" s="75"/>
      <c r="B689" s="344">
        <v>23</v>
      </c>
      <c r="C689" s="135" t="str">
        <f>VLOOKUP(B689,工作表9!$K$1:$L$3,2,FALSE)</f>
        <v>CHF3</v>
      </c>
      <c r="D689" s="108"/>
      <c r="E689" s="109"/>
      <c r="F689" s="110"/>
      <c r="G689" s="111"/>
      <c r="H689" s="192"/>
      <c r="I689" s="192"/>
      <c r="J689" s="192"/>
      <c r="K689" s="192"/>
      <c r="L689" s="192"/>
      <c r="M689" s="345">
        <f t="shared" si="10"/>
        <v>0</v>
      </c>
      <c r="N689" s="103">
        <f>VLOOKUP(B689,工作表9!$G$1:$H$3, 2, FALSE )</f>
        <v>14800</v>
      </c>
    </row>
    <row r="690" spans="1:14">
      <c r="A690" s="75"/>
      <c r="B690" s="344">
        <v>23</v>
      </c>
      <c r="C690" s="135" t="str">
        <f>VLOOKUP(B690,工作表9!$K$1:$L$3,2,FALSE)</f>
        <v>CHF3</v>
      </c>
      <c r="D690" s="108"/>
      <c r="E690" s="109"/>
      <c r="F690" s="110"/>
      <c r="G690" s="111"/>
      <c r="H690" s="192"/>
      <c r="I690" s="192"/>
      <c r="J690" s="192"/>
      <c r="K690" s="192"/>
      <c r="L690" s="192"/>
      <c r="M690" s="345">
        <f t="shared" si="10"/>
        <v>0</v>
      </c>
      <c r="N690" s="103">
        <f>VLOOKUP(B690,工作表9!$G$1:$H$3, 2, FALSE )</f>
        <v>14800</v>
      </c>
    </row>
    <row r="691" spans="1:14">
      <c r="A691" s="75"/>
      <c r="B691" s="344">
        <v>23</v>
      </c>
      <c r="C691" s="135" t="str">
        <f>VLOOKUP(B691,工作表9!$K$1:$L$3,2,FALSE)</f>
        <v>CHF3</v>
      </c>
      <c r="D691" s="108"/>
      <c r="E691" s="109"/>
      <c r="F691" s="110"/>
      <c r="G691" s="111"/>
      <c r="H691" s="192"/>
      <c r="I691" s="192"/>
      <c r="J691" s="192"/>
      <c r="K691" s="192"/>
      <c r="L691" s="192"/>
      <c r="M691" s="345">
        <f t="shared" si="10"/>
        <v>0</v>
      </c>
      <c r="N691" s="103">
        <f>VLOOKUP(B691,工作表9!$G$1:$H$3, 2, FALSE )</f>
        <v>14800</v>
      </c>
    </row>
    <row r="692" spans="1:14">
      <c r="A692" s="75"/>
      <c r="B692" s="344">
        <v>23</v>
      </c>
      <c r="C692" s="135" t="str">
        <f>VLOOKUP(B692,工作表9!$K$1:$L$3,2,FALSE)</f>
        <v>CHF3</v>
      </c>
      <c r="D692" s="108"/>
      <c r="E692" s="109"/>
      <c r="F692" s="110"/>
      <c r="G692" s="111"/>
      <c r="H692" s="192"/>
      <c r="I692" s="192"/>
      <c r="J692" s="192"/>
      <c r="K692" s="192"/>
      <c r="L692" s="192"/>
      <c r="M692" s="345">
        <f t="shared" si="10"/>
        <v>0</v>
      </c>
      <c r="N692" s="103">
        <f>VLOOKUP(B692,工作表9!$G$1:$H$3, 2, FALSE )</f>
        <v>14800</v>
      </c>
    </row>
    <row r="693" spans="1:14">
      <c r="A693" s="75"/>
      <c r="B693" s="344">
        <v>23</v>
      </c>
      <c r="C693" s="135" t="str">
        <f>VLOOKUP(B693,工作表9!$K$1:$L$3,2,FALSE)</f>
        <v>CHF3</v>
      </c>
      <c r="D693" s="108"/>
      <c r="E693" s="109"/>
      <c r="F693" s="110"/>
      <c r="G693" s="111"/>
      <c r="H693" s="192"/>
      <c r="I693" s="192"/>
      <c r="J693" s="192"/>
      <c r="K693" s="192"/>
      <c r="L693" s="192"/>
      <c r="M693" s="345">
        <f t="shared" si="10"/>
        <v>0</v>
      </c>
      <c r="N693" s="103">
        <f>VLOOKUP(B693,工作表9!$G$1:$H$3, 2, FALSE )</f>
        <v>14800</v>
      </c>
    </row>
    <row r="694" spans="1:14">
      <c r="A694" s="75"/>
      <c r="B694" s="344">
        <v>23</v>
      </c>
      <c r="C694" s="135" t="str">
        <f>VLOOKUP(B694,工作表9!$K$1:$L$3,2,FALSE)</f>
        <v>CHF3</v>
      </c>
      <c r="D694" s="108"/>
      <c r="E694" s="109"/>
      <c r="F694" s="110"/>
      <c r="G694" s="111"/>
      <c r="H694" s="192"/>
      <c r="I694" s="192"/>
      <c r="J694" s="192"/>
      <c r="K694" s="192"/>
      <c r="L694" s="192"/>
      <c r="M694" s="345">
        <f t="shared" si="10"/>
        <v>0</v>
      </c>
      <c r="N694" s="103">
        <f>VLOOKUP(B694,工作表9!$G$1:$H$3, 2, FALSE )</f>
        <v>14800</v>
      </c>
    </row>
    <row r="695" spans="1:14">
      <c r="A695" s="75"/>
      <c r="B695" s="344">
        <v>23</v>
      </c>
      <c r="C695" s="135" t="str">
        <f>VLOOKUP(B695,工作表9!$K$1:$L$3,2,FALSE)</f>
        <v>CHF3</v>
      </c>
      <c r="D695" s="108"/>
      <c r="E695" s="109"/>
      <c r="F695" s="110"/>
      <c r="G695" s="111"/>
      <c r="H695" s="192"/>
      <c r="I695" s="192"/>
      <c r="J695" s="192"/>
      <c r="K695" s="192"/>
      <c r="L695" s="192"/>
      <c r="M695" s="345">
        <f t="shared" si="10"/>
        <v>0</v>
      </c>
      <c r="N695" s="103">
        <f>VLOOKUP(B695,工作表9!$G$1:$H$3, 2, FALSE )</f>
        <v>14800</v>
      </c>
    </row>
    <row r="696" spans="1:14">
      <c r="A696" s="75"/>
      <c r="B696" s="344">
        <v>23</v>
      </c>
      <c r="C696" s="135" t="str">
        <f>VLOOKUP(B696,工作表9!$K$1:$L$3,2,FALSE)</f>
        <v>CHF3</v>
      </c>
      <c r="D696" s="108"/>
      <c r="E696" s="109"/>
      <c r="F696" s="110"/>
      <c r="G696" s="111"/>
      <c r="H696" s="192"/>
      <c r="I696" s="192"/>
      <c r="J696" s="192"/>
      <c r="K696" s="192"/>
      <c r="L696" s="192"/>
      <c r="M696" s="345">
        <f t="shared" si="10"/>
        <v>0</v>
      </c>
      <c r="N696" s="103">
        <f>VLOOKUP(B696,工作表9!$G$1:$H$3, 2, FALSE )</f>
        <v>14800</v>
      </c>
    </row>
    <row r="697" spans="1:14">
      <c r="A697" s="75"/>
      <c r="B697" s="344">
        <v>23</v>
      </c>
      <c r="C697" s="135" t="str">
        <f>VLOOKUP(B697,工作表9!$K$1:$L$3,2,FALSE)</f>
        <v>CHF3</v>
      </c>
      <c r="D697" s="108"/>
      <c r="E697" s="109"/>
      <c r="F697" s="110"/>
      <c r="G697" s="111"/>
      <c r="H697" s="192"/>
      <c r="I697" s="192"/>
      <c r="J697" s="192"/>
      <c r="K697" s="192"/>
      <c r="L697" s="192"/>
      <c r="M697" s="345">
        <f t="shared" si="10"/>
        <v>0</v>
      </c>
      <c r="N697" s="103">
        <f>VLOOKUP(B697,工作表9!$G$1:$H$3, 2, FALSE )</f>
        <v>14800</v>
      </c>
    </row>
    <row r="698" spans="1:14">
      <c r="A698" s="75"/>
      <c r="B698" s="344">
        <v>23</v>
      </c>
      <c r="C698" s="135" t="str">
        <f>VLOOKUP(B698,工作表9!$K$1:$L$3,2,FALSE)</f>
        <v>CHF3</v>
      </c>
      <c r="D698" s="108"/>
      <c r="E698" s="109"/>
      <c r="F698" s="110"/>
      <c r="G698" s="111"/>
      <c r="H698" s="192"/>
      <c r="I698" s="192"/>
      <c r="J698" s="192"/>
      <c r="K698" s="192"/>
      <c r="L698" s="192"/>
      <c r="M698" s="345">
        <f t="shared" si="10"/>
        <v>0</v>
      </c>
      <c r="N698" s="103">
        <f>VLOOKUP(B698,工作表9!$G$1:$H$3, 2, FALSE )</f>
        <v>14800</v>
      </c>
    </row>
    <row r="699" spans="1:14">
      <c r="A699" s="75"/>
      <c r="B699" s="344">
        <v>23</v>
      </c>
      <c r="C699" s="135" t="str">
        <f>VLOOKUP(B699,工作表9!$K$1:$L$3,2,FALSE)</f>
        <v>CHF3</v>
      </c>
      <c r="D699" s="108"/>
      <c r="E699" s="109"/>
      <c r="F699" s="110"/>
      <c r="G699" s="111"/>
      <c r="H699" s="192"/>
      <c r="I699" s="192"/>
      <c r="J699" s="192"/>
      <c r="K699" s="192"/>
      <c r="L699" s="192"/>
      <c r="M699" s="345">
        <f t="shared" si="10"/>
        <v>0</v>
      </c>
      <c r="N699" s="103">
        <f>VLOOKUP(B699,工作表9!$G$1:$H$3, 2, FALSE )</f>
        <v>14800</v>
      </c>
    </row>
    <row r="700" spans="1:14">
      <c r="A700" s="75"/>
      <c r="B700" s="344">
        <v>23</v>
      </c>
      <c r="C700" s="135" t="str">
        <f>VLOOKUP(B700,工作表9!$K$1:$L$3,2,FALSE)</f>
        <v>CHF3</v>
      </c>
      <c r="D700" s="108"/>
      <c r="E700" s="109"/>
      <c r="F700" s="110"/>
      <c r="G700" s="111"/>
      <c r="H700" s="192"/>
      <c r="I700" s="192"/>
      <c r="J700" s="192"/>
      <c r="K700" s="192"/>
      <c r="L700" s="192"/>
      <c r="M700" s="345">
        <f t="shared" si="10"/>
        <v>0</v>
      </c>
      <c r="N700" s="103">
        <f>VLOOKUP(B700,工作表9!$G$1:$H$3, 2, FALSE )</f>
        <v>14800</v>
      </c>
    </row>
    <row r="701" spans="1:14">
      <c r="A701" s="75"/>
      <c r="B701" s="344">
        <v>23</v>
      </c>
      <c r="C701" s="135" t="str">
        <f>VLOOKUP(B701,工作表9!$K$1:$L$3,2,FALSE)</f>
        <v>CHF3</v>
      </c>
      <c r="D701" s="108"/>
      <c r="E701" s="109"/>
      <c r="F701" s="110"/>
      <c r="G701" s="111"/>
      <c r="H701" s="192"/>
      <c r="I701" s="192"/>
      <c r="J701" s="192"/>
      <c r="K701" s="192"/>
      <c r="L701" s="192"/>
      <c r="M701" s="345">
        <f t="shared" si="10"/>
        <v>0</v>
      </c>
      <c r="N701" s="103">
        <f>VLOOKUP(B701,工作表9!$G$1:$H$3, 2, FALSE )</f>
        <v>14800</v>
      </c>
    </row>
    <row r="702" spans="1:14">
      <c r="A702" s="75"/>
      <c r="B702" s="344">
        <v>23</v>
      </c>
      <c r="C702" s="135" t="str">
        <f>VLOOKUP(B702,工作表9!$K$1:$L$3,2,FALSE)</f>
        <v>CHF3</v>
      </c>
      <c r="D702" s="108"/>
      <c r="E702" s="109"/>
      <c r="F702" s="110"/>
      <c r="G702" s="111"/>
      <c r="H702" s="192"/>
      <c r="I702" s="192"/>
      <c r="J702" s="192"/>
      <c r="K702" s="192"/>
      <c r="L702" s="192"/>
      <c r="M702" s="345">
        <f t="shared" si="10"/>
        <v>0</v>
      </c>
      <c r="N702" s="103">
        <f>VLOOKUP(B702,工作表9!$G$1:$H$3, 2, FALSE )</f>
        <v>14800</v>
      </c>
    </row>
    <row r="703" spans="1:14">
      <c r="A703" s="75"/>
      <c r="B703" s="344">
        <v>23</v>
      </c>
      <c r="C703" s="135" t="str">
        <f>VLOOKUP(B703,工作表9!$K$1:$L$3,2,FALSE)</f>
        <v>CHF3</v>
      </c>
      <c r="D703" s="108"/>
      <c r="E703" s="109"/>
      <c r="F703" s="110"/>
      <c r="G703" s="111"/>
      <c r="H703" s="192"/>
      <c r="I703" s="192"/>
      <c r="J703" s="192"/>
      <c r="K703" s="192"/>
      <c r="L703" s="192"/>
      <c r="M703" s="345">
        <f t="shared" si="10"/>
        <v>0</v>
      </c>
      <c r="N703" s="103">
        <f>VLOOKUP(B703,工作表9!$G$1:$H$3, 2, FALSE )</f>
        <v>14800</v>
      </c>
    </row>
    <row r="704" spans="1:14">
      <c r="A704" s="75"/>
      <c r="B704" s="344">
        <v>23</v>
      </c>
      <c r="C704" s="135" t="str">
        <f>VLOOKUP(B704,工作表9!$K$1:$L$3,2,FALSE)</f>
        <v>CHF3</v>
      </c>
      <c r="D704" s="108"/>
      <c r="E704" s="109"/>
      <c r="F704" s="110"/>
      <c r="G704" s="111"/>
      <c r="H704" s="192"/>
      <c r="I704" s="192"/>
      <c r="J704" s="192"/>
      <c r="K704" s="192"/>
      <c r="L704" s="192"/>
      <c r="M704" s="345">
        <f t="shared" si="10"/>
        <v>0</v>
      </c>
      <c r="N704" s="103">
        <f>VLOOKUP(B704,工作表9!$G$1:$H$3, 2, FALSE )</f>
        <v>14800</v>
      </c>
    </row>
    <row r="705" spans="1:14">
      <c r="A705" s="75"/>
      <c r="B705" s="344">
        <v>23</v>
      </c>
      <c r="C705" s="135" t="str">
        <f>VLOOKUP(B705,工作表9!$K$1:$L$3,2,FALSE)</f>
        <v>CHF3</v>
      </c>
      <c r="D705" s="108"/>
      <c r="E705" s="109"/>
      <c r="F705" s="110"/>
      <c r="G705" s="111"/>
      <c r="H705" s="192"/>
      <c r="I705" s="192"/>
      <c r="J705" s="192"/>
      <c r="K705" s="192"/>
      <c r="L705" s="192"/>
      <c r="M705" s="345">
        <f t="shared" si="10"/>
        <v>0</v>
      </c>
      <c r="N705" s="103">
        <f>VLOOKUP(B705,工作表9!$G$1:$H$3, 2, FALSE )</f>
        <v>14800</v>
      </c>
    </row>
    <row r="706" spans="1:14">
      <c r="A706" s="75"/>
      <c r="B706" s="344">
        <v>23</v>
      </c>
      <c r="C706" s="135" t="str">
        <f>VLOOKUP(B706,工作表9!$K$1:$L$3,2,FALSE)</f>
        <v>CHF3</v>
      </c>
      <c r="D706" s="108"/>
      <c r="E706" s="109"/>
      <c r="F706" s="110"/>
      <c r="G706" s="111"/>
      <c r="H706" s="192"/>
      <c r="I706" s="192"/>
      <c r="J706" s="192"/>
      <c r="K706" s="192"/>
      <c r="L706" s="192"/>
      <c r="M706" s="345">
        <f t="shared" si="10"/>
        <v>0</v>
      </c>
      <c r="N706" s="103">
        <f>VLOOKUP(B706,工作表9!$G$1:$H$3, 2, FALSE )</f>
        <v>14800</v>
      </c>
    </row>
    <row r="707" spans="1:14">
      <c r="A707" s="75"/>
      <c r="B707" s="344">
        <v>23</v>
      </c>
      <c r="C707" s="135" t="str">
        <f>VLOOKUP(B707,工作表9!$K$1:$L$3,2,FALSE)</f>
        <v>CHF3</v>
      </c>
      <c r="D707" s="108"/>
      <c r="E707" s="109"/>
      <c r="F707" s="110"/>
      <c r="G707" s="111"/>
      <c r="H707" s="192"/>
      <c r="I707" s="192"/>
      <c r="J707" s="192"/>
      <c r="K707" s="192"/>
      <c r="L707" s="192"/>
      <c r="M707" s="345">
        <f t="shared" si="10"/>
        <v>0</v>
      </c>
      <c r="N707" s="103">
        <f>VLOOKUP(B707,工作表9!$G$1:$H$3, 2, FALSE )</f>
        <v>14800</v>
      </c>
    </row>
    <row r="708" spans="1:14">
      <c r="A708" s="75"/>
      <c r="B708" s="344">
        <v>23</v>
      </c>
      <c r="C708" s="135" t="str">
        <f>VLOOKUP(B708,工作表9!$K$1:$L$3,2,FALSE)</f>
        <v>CHF3</v>
      </c>
      <c r="D708" s="108"/>
      <c r="E708" s="109"/>
      <c r="F708" s="110"/>
      <c r="G708" s="111"/>
      <c r="H708" s="192"/>
      <c r="I708" s="192"/>
      <c r="J708" s="192"/>
      <c r="K708" s="192"/>
      <c r="L708" s="192"/>
      <c r="M708" s="345">
        <f t="shared" si="10"/>
        <v>0</v>
      </c>
      <c r="N708" s="103">
        <f>VLOOKUP(B708,工作表9!$G$1:$H$3, 2, FALSE )</f>
        <v>14800</v>
      </c>
    </row>
    <row r="709" spans="1:14">
      <c r="A709" s="75"/>
      <c r="B709" s="344">
        <v>23</v>
      </c>
      <c r="C709" s="135" t="str">
        <f>VLOOKUP(B709,工作表9!$K$1:$L$3,2,FALSE)</f>
        <v>CHF3</v>
      </c>
      <c r="D709" s="108"/>
      <c r="E709" s="109"/>
      <c r="F709" s="110"/>
      <c r="G709" s="111"/>
      <c r="H709" s="192"/>
      <c r="I709" s="192"/>
      <c r="J709" s="192"/>
      <c r="K709" s="192"/>
      <c r="L709" s="192"/>
      <c r="M709" s="345">
        <f t="shared" si="10"/>
        <v>0</v>
      </c>
      <c r="N709" s="103">
        <f>VLOOKUP(B709,工作表9!$G$1:$H$3, 2, FALSE )</f>
        <v>14800</v>
      </c>
    </row>
    <row r="710" spans="1:14">
      <c r="A710" s="75"/>
      <c r="B710" s="344">
        <v>23</v>
      </c>
      <c r="C710" s="135" t="str">
        <f>VLOOKUP(B710,工作表9!$K$1:$L$3,2,FALSE)</f>
        <v>CHF3</v>
      </c>
      <c r="D710" s="108"/>
      <c r="E710" s="109"/>
      <c r="F710" s="110"/>
      <c r="G710" s="111"/>
      <c r="H710" s="192"/>
      <c r="I710" s="192"/>
      <c r="J710" s="192"/>
      <c r="K710" s="192"/>
      <c r="L710" s="192"/>
      <c r="M710" s="345">
        <f t="shared" si="10"/>
        <v>0</v>
      </c>
      <c r="N710" s="103">
        <f>VLOOKUP(B710,工作表9!$G$1:$H$3, 2, FALSE )</f>
        <v>14800</v>
      </c>
    </row>
    <row r="711" spans="1:14">
      <c r="A711" s="75"/>
      <c r="B711" s="344">
        <v>23</v>
      </c>
      <c r="C711" s="135" t="str">
        <f>VLOOKUP(B711,工作表9!$K$1:$L$3,2,FALSE)</f>
        <v>CHF3</v>
      </c>
      <c r="D711" s="108"/>
      <c r="E711" s="109"/>
      <c r="F711" s="110"/>
      <c r="G711" s="111"/>
      <c r="H711" s="192"/>
      <c r="I711" s="192"/>
      <c r="J711" s="192"/>
      <c r="K711" s="192"/>
      <c r="L711" s="192"/>
      <c r="M711" s="345">
        <f t="shared" si="10"/>
        <v>0</v>
      </c>
      <c r="N711" s="103">
        <f>VLOOKUP(B711,工作表9!$G$1:$H$3, 2, FALSE )</f>
        <v>14800</v>
      </c>
    </row>
    <row r="712" spans="1:14">
      <c r="A712" s="75"/>
      <c r="B712" s="344">
        <v>23</v>
      </c>
      <c r="C712" s="135" t="str">
        <f>VLOOKUP(B712,工作表9!$K$1:$L$3,2,FALSE)</f>
        <v>CHF3</v>
      </c>
      <c r="D712" s="108"/>
      <c r="E712" s="109"/>
      <c r="F712" s="110"/>
      <c r="G712" s="111"/>
      <c r="H712" s="192"/>
      <c r="I712" s="192"/>
      <c r="J712" s="192"/>
      <c r="K712" s="192"/>
      <c r="L712" s="192"/>
      <c r="M712" s="345">
        <f t="shared" si="10"/>
        <v>0</v>
      </c>
      <c r="N712" s="103">
        <f>VLOOKUP(B712,工作表9!$G$1:$H$3, 2, FALSE )</f>
        <v>14800</v>
      </c>
    </row>
    <row r="713" spans="1:14">
      <c r="A713" s="75"/>
      <c r="B713" s="344">
        <v>23</v>
      </c>
      <c r="C713" s="135" t="str">
        <f>VLOOKUP(B713,工作表9!$K$1:$L$3,2,FALSE)</f>
        <v>CHF3</v>
      </c>
      <c r="D713" s="108"/>
      <c r="E713" s="109"/>
      <c r="F713" s="110"/>
      <c r="G713" s="111"/>
      <c r="H713" s="192"/>
      <c r="I713" s="192"/>
      <c r="J713" s="192"/>
      <c r="K713" s="192"/>
      <c r="L713" s="192"/>
      <c r="M713" s="345">
        <f t="shared" si="10"/>
        <v>0</v>
      </c>
      <c r="N713" s="103">
        <f>VLOOKUP(B713,工作表9!$G$1:$H$3, 2, FALSE )</f>
        <v>14800</v>
      </c>
    </row>
    <row r="714" spans="1:14">
      <c r="A714" s="75"/>
      <c r="B714" s="344">
        <v>23</v>
      </c>
      <c r="C714" s="135" t="str">
        <f>VLOOKUP(B714,工作表9!$K$1:$L$3,2,FALSE)</f>
        <v>CHF3</v>
      </c>
      <c r="D714" s="108"/>
      <c r="E714" s="109"/>
      <c r="F714" s="110"/>
      <c r="G714" s="111"/>
      <c r="H714" s="192"/>
      <c r="I714" s="192"/>
      <c r="J714" s="192"/>
      <c r="K714" s="192"/>
      <c r="L714" s="192"/>
      <c r="M714" s="345">
        <f t="shared" si="10"/>
        <v>0</v>
      </c>
      <c r="N714" s="103">
        <f>VLOOKUP(B714,工作表9!$G$1:$H$3, 2, FALSE )</f>
        <v>14800</v>
      </c>
    </row>
    <row r="715" spans="1:14">
      <c r="A715" s="75"/>
      <c r="B715" s="344">
        <v>23</v>
      </c>
      <c r="C715" s="135" t="str">
        <f>VLOOKUP(B715,工作表9!$K$1:$L$3,2,FALSE)</f>
        <v>CHF3</v>
      </c>
      <c r="D715" s="108"/>
      <c r="E715" s="109"/>
      <c r="F715" s="110"/>
      <c r="G715" s="111"/>
      <c r="H715" s="192"/>
      <c r="I715" s="192"/>
      <c r="J715" s="192"/>
      <c r="K715" s="192"/>
      <c r="L715" s="192"/>
      <c r="M715" s="345">
        <f t="shared" si="10"/>
        <v>0</v>
      </c>
      <c r="N715" s="103">
        <f>VLOOKUP(B715,工作表9!$G$1:$H$3, 2, FALSE )</f>
        <v>14800</v>
      </c>
    </row>
    <row r="716" spans="1:14">
      <c r="A716" s="75"/>
      <c r="B716" s="344">
        <v>23</v>
      </c>
      <c r="C716" s="135" t="str">
        <f>VLOOKUP(B716,工作表9!$K$1:$L$3,2,FALSE)</f>
        <v>CHF3</v>
      </c>
      <c r="D716" s="108"/>
      <c r="E716" s="109"/>
      <c r="F716" s="110"/>
      <c r="G716" s="111"/>
      <c r="H716" s="192"/>
      <c r="I716" s="192"/>
      <c r="J716" s="192"/>
      <c r="K716" s="192"/>
      <c r="L716" s="192"/>
      <c r="M716" s="345">
        <f t="shared" ref="M716:M779" si="11">F716*G716*(1-L716)*N716+F716*H716*K716*(1-0.99)*92+F716*I716*K716*(1-0.99)*675+F716*J716*K716*(1-0.98)*14800</f>
        <v>0</v>
      </c>
      <c r="N716" s="103">
        <f>VLOOKUP(B716,工作表9!$G$1:$H$3, 2, FALSE )</f>
        <v>14800</v>
      </c>
    </row>
    <row r="717" spans="1:14">
      <c r="A717" s="75"/>
      <c r="B717" s="344">
        <v>23</v>
      </c>
      <c r="C717" s="135" t="str">
        <f>VLOOKUP(B717,工作表9!$K$1:$L$3,2,FALSE)</f>
        <v>CHF3</v>
      </c>
      <c r="D717" s="108"/>
      <c r="E717" s="109"/>
      <c r="F717" s="110"/>
      <c r="G717" s="111"/>
      <c r="H717" s="192"/>
      <c r="I717" s="192"/>
      <c r="J717" s="192"/>
      <c r="K717" s="192"/>
      <c r="L717" s="192"/>
      <c r="M717" s="345">
        <f t="shared" si="11"/>
        <v>0</v>
      </c>
      <c r="N717" s="103">
        <f>VLOOKUP(B717,工作表9!$G$1:$H$3, 2, FALSE )</f>
        <v>14800</v>
      </c>
    </row>
    <row r="718" spans="1:14">
      <c r="A718" s="75"/>
      <c r="B718" s="344">
        <v>23</v>
      </c>
      <c r="C718" s="135" t="str">
        <f>VLOOKUP(B718,工作表9!$K$1:$L$3,2,FALSE)</f>
        <v>CHF3</v>
      </c>
      <c r="D718" s="108"/>
      <c r="E718" s="109"/>
      <c r="F718" s="110"/>
      <c r="G718" s="111"/>
      <c r="H718" s="192"/>
      <c r="I718" s="192"/>
      <c r="J718" s="192"/>
      <c r="K718" s="192"/>
      <c r="L718" s="192"/>
      <c r="M718" s="345">
        <f t="shared" si="11"/>
        <v>0</v>
      </c>
      <c r="N718" s="103">
        <f>VLOOKUP(B718,工作表9!$G$1:$H$3, 2, FALSE )</f>
        <v>14800</v>
      </c>
    </row>
    <row r="719" spans="1:14">
      <c r="A719" s="75"/>
      <c r="B719" s="344">
        <v>23</v>
      </c>
      <c r="C719" s="135" t="str">
        <f>VLOOKUP(B719,工作表9!$K$1:$L$3,2,FALSE)</f>
        <v>CHF3</v>
      </c>
      <c r="D719" s="108"/>
      <c r="E719" s="109"/>
      <c r="F719" s="110"/>
      <c r="G719" s="111"/>
      <c r="H719" s="192"/>
      <c r="I719" s="192"/>
      <c r="J719" s="192"/>
      <c r="K719" s="192"/>
      <c r="L719" s="192"/>
      <c r="M719" s="345">
        <f t="shared" si="11"/>
        <v>0</v>
      </c>
      <c r="N719" s="103">
        <f>VLOOKUP(B719,工作表9!$G$1:$H$3, 2, FALSE )</f>
        <v>14800</v>
      </c>
    </row>
    <row r="720" spans="1:14">
      <c r="A720" s="75"/>
      <c r="B720" s="344">
        <v>23</v>
      </c>
      <c r="C720" s="135" t="str">
        <f>VLOOKUP(B720,工作表9!$K$1:$L$3,2,FALSE)</f>
        <v>CHF3</v>
      </c>
      <c r="D720" s="108"/>
      <c r="E720" s="109"/>
      <c r="F720" s="110"/>
      <c r="G720" s="111"/>
      <c r="H720" s="192"/>
      <c r="I720" s="192"/>
      <c r="J720" s="192"/>
      <c r="K720" s="192"/>
      <c r="L720" s="192"/>
      <c r="M720" s="345">
        <f t="shared" si="11"/>
        <v>0</v>
      </c>
      <c r="N720" s="103">
        <f>VLOOKUP(B720,工作表9!$G$1:$H$3, 2, FALSE )</f>
        <v>14800</v>
      </c>
    </row>
    <row r="721" spans="1:14">
      <c r="A721" s="75"/>
      <c r="B721" s="344">
        <v>23</v>
      </c>
      <c r="C721" s="135" t="str">
        <f>VLOOKUP(B721,工作表9!$K$1:$L$3,2,FALSE)</f>
        <v>CHF3</v>
      </c>
      <c r="D721" s="108"/>
      <c r="E721" s="109"/>
      <c r="F721" s="110"/>
      <c r="G721" s="111"/>
      <c r="H721" s="192"/>
      <c r="I721" s="192"/>
      <c r="J721" s="192"/>
      <c r="K721" s="192"/>
      <c r="L721" s="192"/>
      <c r="M721" s="345">
        <f t="shared" si="11"/>
        <v>0</v>
      </c>
      <c r="N721" s="103">
        <f>VLOOKUP(B721,工作表9!$G$1:$H$3, 2, FALSE )</f>
        <v>14800</v>
      </c>
    </row>
    <row r="722" spans="1:14">
      <c r="A722" s="75"/>
      <c r="B722" s="344">
        <v>23</v>
      </c>
      <c r="C722" s="135" t="str">
        <f>VLOOKUP(B722,工作表9!$K$1:$L$3,2,FALSE)</f>
        <v>CHF3</v>
      </c>
      <c r="D722" s="108"/>
      <c r="E722" s="109"/>
      <c r="F722" s="110"/>
      <c r="G722" s="111"/>
      <c r="H722" s="192"/>
      <c r="I722" s="192"/>
      <c r="J722" s="192"/>
      <c r="K722" s="192"/>
      <c r="L722" s="192"/>
      <c r="M722" s="345">
        <f t="shared" si="11"/>
        <v>0</v>
      </c>
      <c r="N722" s="103">
        <f>VLOOKUP(B722,工作表9!$G$1:$H$3, 2, FALSE )</f>
        <v>14800</v>
      </c>
    </row>
    <row r="723" spans="1:14">
      <c r="A723" s="75"/>
      <c r="B723" s="344">
        <v>23</v>
      </c>
      <c r="C723" s="135" t="str">
        <f>VLOOKUP(B723,工作表9!$K$1:$L$3,2,FALSE)</f>
        <v>CHF3</v>
      </c>
      <c r="D723" s="108"/>
      <c r="E723" s="109"/>
      <c r="F723" s="110"/>
      <c r="G723" s="111"/>
      <c r="H723" s="192"/>
      <c r="I723" s="192"/>
      <c r="J723" s="192"/>
      <c r="K723" s="192"/>
      <c r="L723" s="192"/>
      <c r="M723" s="345">
        <f t="shared" si="11"/>
        <v>0</v>
      </c>
      <c r="N723" s="103">
        <f>VLOOKUP(B723,工作表9!$G$1:$H$3, 2, FALSE )</f>
        <v>14800</v>
      </c>
    </row>
    <row r="724" spans="1:14">
      <c r="A724" s="75"/>
      <c r="B724" s="344">
        <v>23</v>
      </c>
      <c r="C724" s="135" t="str">
        <f>VLOOKUP(B724,工作表9!$K$1:$L$3,2,FALSE)</f>
        <v>CHF3</v>
      </c>
      <c r="D724" s="108"/>
      <c r="E724" s="109"/>
      <c r="F724" s="110"/>
      <c r="G724" s="111"/>
      <c r="H724" s="192"/>
      <c r="I724" s="192"/>
      <c r="J724" s="192"/>
      <c r="K724" s="192"/>
      <c r="L724" s="192"/>
      <c r="M724" s="345">
        <f t="shared" si="11"/>
        <v>0</v>
      </c>
      <c r="N724" s="103">
        <f>VLOOKUP(B724,工作表9!$G$1:$H$3, 2, FALSE )</f>
        <v>14800</v>
      </c>
    </row>
    <row r="725" spans="1:14">
      <c r="A725" s="75"/>
      <c r="B725" s="344">
        <v>23</v>
      </c>
      <c r="C725" s="135" t="str">
        <f>VLOOKUP(B725,工作表9!$K$1:$L$3,2,FALSE)</f>
        <v>CHF3</v>
      </c>
      <c r="D725" s="108"/>
      <c r="E725" s="109"/>
      <c r="F725" s="110"/>
      <c r="G725" s="111"/>
      <c r="H725" s="192"/>
      <c r="I725" s="192"/>
      <c r="J725" s="192"/>
      <c r="K725" s="192"/>
      <c r="L725" s="192"/>
      <c r="M725" s="345">
        <f t="shared" si="11"/>
        <v>0</v>
      </c>
      <c r="N725" s="103">
        <f>VLOOKUP(B725,工作表9!$G$1:$H$3, 2, FALSE )</f>
        <v>14800</v>
      </c>
    </row>
    <row r="726" spans="1:14">
      <c r="A726" s="75"/>
      <c r="B726" s="344">
        <v>23</v>
      </c>
      <c r="C726" s="135" t="str">
        <f>VLOOKUP(B726,工作表9!$K$1:$L$3,2,FALSE)</f>
        <v>CHF3</v>
      </c>
      <c r="D726" s="108"/>
      <c r="E726" s="109"/>
      <c r="F726" s="110"/>
      <c r="G726" s="111"/>
      <c r="H726" s="192"/>
      <c r="I726" s="192"/>
      <c r="J726" s="192"/>
      <c r="K726" s="192"/>
      <c r="L726" s="192"/>
      <c r="M726" s="345">
        <f t="shared" si="11"/>
        <v>0</v>
      </c>
      <c r="N726" s="103">
        <f>VLOOKUP(B726,工作表9!$G$1:$H$3, 2, FALSE )</f>
        <v>14800</v>
      </c>
    </row>
    <row r="727" spans="1:14">
      <c r="A727" s="75"/>
      <c r="B727" s="344">
        <v>23</v>
      </c>
      <c r="C727" s="135" t="str">
        <f>VLOOKUP(B727,工作表9!$K$1:$L$3,2,FALSE)</f>
        <v>CHF3</v>
      </c>
      <c r="D727" s="108"/>
      <c r="E727" s="109"/>
      <c r="F727" s="110"/>
      <c r="G727" s="111"/>
      <c r="H727" s="192"/>
      <c r="I727" s="192"/>
      <c r="J727" s="192"/>
      <c r="K727" s="192"/>
      <c r="L727" s="192"/>
      <c r="M727" s="345">
        <f t="shared" si="11"/>
        <v>0</v>
      </c>
      <c r="N727" s="103">
        <f>VLOOKUP(B727,工作表9!$G$1:$H$3, 2, FALSE )</f>
        <v>14800</v>
      </c>
    </row>
    <row r="728" spans="1:14">
      <c r="A728" s="75"/>
      <c r="B728" s="344">
        <v>23</v>
      </c>
      <c r="C728" s="135" t="str">
        <f>VLOOKUP(B728,工作表9!$K$1:$L$3,2,FALSE)</f>
        <v>CHF3</v>
      </c>
      <c r="D728" s="108"/>
      <c r="E728" s="109"/>
      <c r="F728" s="110"/>
      <c r="G728" s="111"/>
      <c r="H728" s="192"/>
      <c r="I728" s="192"/>
      <c r="J728" s="192"/>
      <c r="K728" s="192"/>
      <c r="L728" s="192"/>
      <c r="M728" s="345">
        <f t="shared" si="11"/>
        <v>0</v>
      </c>
      <c r="N728" s="103">
        <f>VLOOKUP(B728,工作表9!$G$1:$H$3, 2, FALSE )</f>
        <v>14800</v>
      </c>
    </row>
    <row r="729" spans="1:14">
      <c r="A729" s="75"/>
      <c r="B729" s="344">
        <v>23</v>
      </c>
      <c r="C729" s="135" t="str">
        <f>VLOOKUP(B729,工作表9!$K$1:$L$3,2,FALSE)</f>
        <v>CHF3</v>
      </c>
      <c r="D729" s="108"/>
      <c r="E729" s="109"/>
      <c r="F729" s="110"/>
      <c r="G729" s="111"/>
      <c r="H729" s="192"/>
      <c r="I729" s="192"/>
      <c r="J729" s="192"/>
      <c r="K729" s="192"/>
      <c r="L729" s="192"/>
      <c r="M729" s="345">
        <f t="shared" si="11"/>
        <v>0</v>
      </c>
      <c r="N729" s="103">
        <f>VLOOKUP(B729,工作表9!$G$1:$H$3, 2, FALSE )</f>
        <v>14800</v>
      </c>
    </row>
    <row r="730" spans="1:14">
      <c r="A730" s="75"/>
      <c r="B730" s="344">
        <v>23</v>
      </c>
      <c r="C730" s="135" t="str">
        <f>VLOOKUP(B730,工作表9!$K$1:$L$3,2,FALSE)</f>
        <v>CHF3</v>
      </c>
      <c r="D730" s="108"/>
      <c r="E730" s="109"/>
      <c r="F730" s="110"/>
      <c r="G730" s="111"/>
      <c r="H730" s="192"/>
      <c r="I730" s="192"/>
      <c r="J730" s="192"/>
      <c r="K730" s="192"/>
      <c r="L730" s="192"/>
      <c r="M730" s="345">
        <f t="shared" si="11"/>
        <v>0</v>
      </c>
      <c r="N730" s="103">
        <f>VLOOKUP(B730,工作表9!$G$1:$H$3, 2, FALSE )</f>
        <v>14800</v>
      </c>
    </row>
    <row r="731" spans="1:14">
      <c r="A731" s="75"/>
      <c r="B731" s="344">
        <v>23</v>
      </c>
      <c r="C731" s="135" t="str">
        <f>VLOOKUP(B731,工作表9!$K$1:$L$3,2,FALSE)</f>
        <v>CHF3</v>
      </c>
      <c r="D731" s="108"/>
      <c r="E731" s="109"/>
      <c r="F731" s="110"/>
      <c r="G731" s="111"/>
      <c r="H731" s="192"/>
      <c r="I731" s="192"/>
      <c r="J731" s="192"/>
      <c r="K731" s="192"/>
      <c r="L731" s="192"/>
      <c r="M731" s="345">
        <f t="shared" si="11"/>
        <v>0</v>
      </c>
      <c r="N731" s="103">
        <f>VLOOKUP(B731,工作表9!$G$1:$H$3, 2, FALSE )</f>
        <v>14800</v>
      </c>
    </row>
    <row r="732" spans="1:14">
      <c r="A732" s="75"/>
      <c r="B732" s="344">
        <v>23</v>
      </c>
      <c r="C732" s="135" t="str">
        <f>VLOOKUP(B732,工作表9!$K$1:$L$3,2,FALSE)</f>
        <v>CHF3</v>
      </c>
      <c r="D732" s="108"/>
      <c r="E732" s="109"/>
      <c r="F732" s="110"/>
      <c r="G732" s="111"/>
      <c r="H732" s="192"/>
      <c r="I732" s="192"/>
      <c r="J732" s="192"/>
      <c r="K732" s="192"/>
      <c r="L732" s="192"/>
      <c r="M732" s="345">
        <f t="shared" si="11"/>
        <v>0</v>
      </c>
      <c r="N732" s="103">
        <f>VLOOKUP(B732,工作表9!$G$1:$H$3, 2, FALSE )</f>
        <v>14800</v>
      </c>
    </row>
    <row r="733" spans="1:14">
      <c r="A733" s="75"/>
      <c r="B733" s="344">
        <v>23</v>
      </c>
      <c r="C733" s="135" t="str">
        <f>VLOOKUP(B733,工作表9!$K$1:$L$3,2,FALSE)</f>
        <v>CHF3</v>
      </c>
      <c r="D733" s="108"/>
      <c r="E733" s="109"/>
      <c r="F733" s="110"/>
      <c r="G733" s="111"/>
      <c r="H733" s="192"/>
      <c r="I733" s="192"/>
      <c r="J733" s="192"/>
      <c r="K733" s="192"/>
      <c r="L733" s="192"/>
      <c r="M733" s="345">
        <f t="shared" si="11"/>
        <v>0</v>
      </c>
      <c r="N733" s="103">
        <f>VLOOKUP(B733,工作表9!$G$1:$H$3, 2, FALSE )</f>
        <v>14800</v>
      </c>
    </row>
    <row r="734" spans="1:14">
      <c r="A734" s="75"/>
      <c r="B734" s="344">
        <v>23</v>
      </c>
      <c r="C734" s="135" t="str">
        <f>VLOOKUP(B734,工作表9!$K$1:$L$3,2,FALSE)</f>
        <v>CHF3</v>
      </c>
      <c r="D734" s="108"/>
      <c r="E734" s="109"/>
      <c r="F734" s="110"/>
      <c r="G734" s="111"/>
      <c r="H734" s="192"/>
      <c r="I734" s="192"/>
      <c r="J734" s="192"/>
      <c r="K734" s="192"/>
      <c r="L734" s="192"/>
      <c r="M734" s="345">
        <f t="shared" si="11"/>
        <v>0</v>
      </c>
      <c r="N734" s="103">
        <f>VLOOKUP(B734,工作表9!$G$1:$H$3, 2, FALSE )</f>
        <v>14800</v>
      </c>
    </row>
    <row r="735" spans="1:14">
      <c r="A735" s="75"/>
      <c r="B735" s="344">
        <v>23</v>
      </c>
      <c r="C735" s="135" t="str">
        <f>VLOOKUP(B735,工作表9!$K$1:$L$3,2,FALSE)</f>
        <v>CHF3</v>
      </c>
      <c r="D735" s="108"/>
      <c r="E735" s="109"/>
      <c r="F735" s="110"/>
      <c r="G735" s="111"/>
      <c r="H735" s="192"/>
      <c r="I735" s="192"/>
      <c r="J735" s="192"/>
      <c r="K735" s="192"/>
      <c r="L735" s="192"/>
      <c r="M735" s="345">
        <f t="shared" si="11"/>
        <v>0</v>
      </c>
      <c r="N735" s="103">
        <f>VLOOKUP(B735,工作表9!$G$1:$H$3, 2, FALSE )</f>
        <v>14800</v>
      </c>
    </row>
    <row r="736" spans="1:14">
      <c r="A736" s="75"/>
      <c r="B736" s="344">
        <v>23</v>
      </c>
      <c r="C736" s="135" t="str">
        <f>VLOOKUP(B736,工作表9!$K$1:$L$3,2,FALSE)</f>
        <v>CHF3</v>
      </c>
      <c r="D736" s="108"/>
      <c r="E736" s="109"/>
      <c r="F736" s="110"/>
      <c r="G736" s="111"/>
      <c r="H736" s="192"/>
      <c r="I736" s="192"/>
      <c r="J736" s="192"/>
      <c r="K736" s="192"/>
      <c r="L736" s="192"/>
      <c r="M736" s="345">
        <f t="shared" si="11"/>
        <v>0</v>
      </c>
      <c r="N736" s="103">
        <f>VLOOKUP(B736,工作表9!$G$1:$H$3, 2, FALSE )</f>
        <v>14800</v>
      </c>
    </row>
    <row r="737" spans="1:14">
      <c r="A737" s="75"/>
      <c r="B737" s="344">
        <v>23</v>
      </c>
      <c r="C737" s="135" t="str">
        <f>VLOOKUP(B737,工作表9!$K$1:$L$3,2,FALSE)</f>
        <v>CHF3</v>
      </c>
      <c r="D737" s="108"/>
      <c r="E737" s="109"/>
      <c r="F737" s="110"/>
      <c r="G737" s="111"/>
      <c r="H737" s="192"/>
      <c r="I737" s="192"/>
      <c r="J737" s="192"/>
      <c r="K737" s="192"/>
      <c r="L737" s="192"/>
      <c r="M737" s="345">
        <f t="shared" si="11"/>
        <v>0</v>
      </c>
      <c r="N737" s="103">
        <f>VLOOKUP(B737,工作表9!$G$1:$H$3, 2, FALSE )</f>
        <v>14800</v>
      </c>
    </row>
    <row r="738" spans="1:14">
      <c r="A738" s="75"/>
      <c r="B738" s="344">
        <v>23</v>
      </c>
      <c r="C738" s="135" t="str">
        <f>VLOOKUP(B738,工作表9!$K$1:$L$3,2,FALSE)</f>
        <v>CHF3</v>
      </c>
      <c r="D738" s="108"/>
      <c r="E738" s="109"/>
      <c r="F738" s="110"/>
      <c r="G738" s="111"/>
      <c r="H738" s="192"/>
      <c r="I738" s="192"/>
      <c r="J738" s="192"/>
      <c r="K738" s="192"/>
      <c r="L738" s="192"/>
      <c r="M738" s="345">
        <f t="shared" si="11"/>
        <v>0</v>
      </c>
      <c r="N738" s="103">
        <f>VLOOKUP(B738,工作表9!$G$1:$H$3, 2, FALSE )</f>
        <v>14800</v>
      </c>
    </row>
    <row r="739" spans="1:14">
      <c r="A739" s="75"/>
      <c r="B739" s="344">
        <v>23</v>
      </c>
      <c r="C739" s="135" t="str">
        <f>VLOOKUP(B739,工作表9!$K$1:$L$3,2,FALSE)</f>
        <v>CHF3</v>
      </c>
      <c r="D739" s="108"/>
      <c r="E739" s="109"/>
      <c r="F739" s="110"/>
      <c r="G739" s="111"/>
      <c r="H739" s="192"/>
      <c r="I739" s="192"/>
      <c r="J739" s="192"/>
      <c r="K739" s="192"/>
      <c r="L739" s="192"/>
      <c r="M739" s="345">
        <f t="shared" si="11"/>
        <v>0</v>
      </c>
      <c r="N739" s="103">
        <f>VLOOKUP(B739,工作表9!$G$1:$H$3, 2, FALSE )</f>
        <v>14800</v>
      </c>
    </row>
    <row r="740" spans="1:14">
      <c r="A740" s="75"/>
      <c r="B740" s="344">
        <v>23</v>
      </c>
      <c r="C740" s="135" t="str">
        <f>VLOOKUP(B740,工作表9!$K$1:$L$3,2,FALSE)</f>
        <v>CHF3</v>
      </c>
      <c r="D740" s="108"/>
      <c r="E740" s="109"/>
      <c r="F740" s="110"/>
      <c r="G740" s="111"/>
      <c r="H740" s="192"/>
      <c r="I740" s="192"/>
      <c r="J740" s="192"/>
      <c r="K740" s="192"/>
      <c r="L740" s="192"/>
      <c r="M740" s="345">
        <f t="shared" si="11"/>
        <v>0</v>
      </c>
      <c r="N740" s="103">
        <f>VLOOKUP(B740,工作表9!$G$1:$H$3, 2, FALSE )</f>
        <v>14800</v>
      </c>
    </row>
    <row r="741" spans="1:14">
      <c r="A741" s="75"/>
      <c r="B741" s="344">
        <v>23</v>
      </c>
      <c r="C741" s="135" t="str">
        <f>VLOOKUP(B741,工作表9!$K$1:$L$3,2,FALSE)</f>
        <v>CHF3</v>
      </c>
      <c r="D741" s="108"/>
      <c r="E741" s="109"/>
      <c r="F741" s="110"/>
      <c r="G741" s="111"/>
      <c r="H741" s="192"/>
      <c r="I741" s="192"/>
      <c r="J741" s="192"/>
      <c r="K741" s="192"/>
      <c r="L741" s="192"/>
      <c r="M741" s="345">
        <f t="shared" si="11"/>
        <v>0</v>
      </c>
      <c r="N741" s="103">
        <f>VLOOKUP(B741,工作表9!$G$1:$H$3, 2, FALSE )</f>
        <v>14800</v>
      </c>
    </row>
    <row r="742" spans="1:14">
      <c r="A742" s="75"/>
      <c r="B742" s="344">
        <v>23</v>
      </c>
      <c r="C742" s="135" t="str">
        <f>VLOOKUP(B742,工作表9!$K$1:$L$3,2,FALSE)</f>
        <v>CHF3</v>
      </c>
      <c r="D742" s="108"/>
      <c r="E742" s="109"/>
      <c r="F742" s="110"/>
      <c r="G742" s="111"/>
      <c r="H742" s="192"/>
      <c r="I742" s="192"/>
      <c r="J742" s="192"/>
      <c r="K742" s="192"/>
      <c r="L742" s="192"/>
      <c r="M742" s="345">
        <f t="shared" si="11"/>
        <v>0</v>
      </c>
      <c r="N742" s="103">
        <f>VLOOKUP(B742,工作表9!$G$1:$H$3, 2, FALSE )</f>
        <v>14800</v>
      </c>
    </row>
    <row r="743" spans="1:14">
      <c r="A743" s="75"/>
      <c r="B743" s="344">
        <v>23</v>
      </c>
      <c r="C743" s="135" t="str">
        <f>VLOOKUP(B743,工作表9!$K$1:$L$3,2,FALSE)</f>
        <v>CHF3</v>
      </c>
      <c r="D743" s="108"/>
      <c r="E743" s="109"/>
      <c r="F743" s="110"/>
      <c r="G743" s="111"/>
      <c r="H743" s="192"/>
      <c r="I743" s="192"/>
      <c r="J743" s="192"/>
      <c r="K743" s="192"/>
      <c r="L743" s="192"/>
      <c r="M743" s="345">
        <f t="shared" si="11"/>
        <v>0</v>
      </c>
      <c r="N743" s="103">
        <f>VLOOKUP(B743,工作表9!$G$1:$H$3, 2, FALSE )</f>
        <v>14800</v>
      </c>
    </row>
    <row r="744" spans="1:14">
      <c r="A744" s="75"/>
      <c r="B744" s="344">
        <v>23</v>
      </c>
      <c r="C744" s="135" t="str">
        <f>VLOOKUP(B744,工作表9!$K$1:$L$3,2,FALSE)</f>
        <v>CHF3</v>
      </c>
      <c r="D744" s="108"/>
      <c r="E744" s="109"/>
      <c r="F744" s="110"/>
      <c r="G744" s="111"/>
      <c r="H744" s="192"/>
      <c r="I744" s="192"/>
      <c r="J744" s="192"/>
      <c r="K744" s="192"/>
      <c r="L744" s="192"/>
      <c r="M744" s="345">
        <f t="shared" si="11"/>
        <v>0</v>
      </c>
      <c r="N744" s="103">
        <f>VLOOKUP(B744,工作表9!$G$1:$H$3, 2, FALSE )</f>
        <v>14800</v>
      </c>
    </row>
    <row r="745" spans="1:14">
      <c r="A745" s="75"/>
      <c r="B745" s="344">
        <v>23</v>
      </c>
      <c r="C745" s="135" t="str">
        <f>VLOOKUP(B745,工作表9!$K$1:$L$3,2,FALSE)</f>
        <v>CHF3</v>
      </c>
      <c r="D745" s="108"/>
      <c r="E745" s="109"/>
      <c r="F745" s="110"/>
      <c r="G745" s="111"/>
      <c r="H745" s="192"/>
      <c r="I745" s="192"/>
      <c r="J745" s="192"/>
      <c r="K745" s="192"/>
      <c r="L745" s="192"/>
      <c r="M745" s="345">
        <f t="shared" si="11"/>
        <v>0</v>
      </c>
      <c r="N745" s="103">
        <f>VLOOKUP(B745,工作表9!$G$1:$H$3, 2, FALSE )</f>
        <v>14800</v>
      </c>
    </row>
    <row r="746" spans="1:14">
      <c r="A746" s="75"/>
      <c r="B746" s="344">
        <v>23</v>
      </c>
      <c r="C746" s="135" t="str">
        <f>VLOOKUP(B746,工作表9!$K$1:$L$3,2,FALSE)</f>
        <v>CHF3</v>
      </c>
      <c r="D746" s="108"/>
      <c r="E746" s="109"/>
      <c r="F746" s="110"/>
      <c r="G746" s="111"/>
      <c r="H746" s="192"/>
      <c r="I746" s="192"/>
      <c r="J746" s="192"/>
      <c r="K746" s="192"/>
      <c r="L746" s="192"/>
      <c r="M746" s="345">
        <f t="shared" si="11"/>
        <v>0</v>
      </c>
      <c r="N746" s="103">
        <f>VLOOKUP(B746,工作表9!$G$1:$H$3, 2, FALSE )</f>
        <v>14800</v>
      </c>
    </row>
    <row r="747" spans="1:14">
      <c r="A747" s="75"/>
      <c r="B747" s="344">
        <v>23</v>
      </c>
      <c r="C747" s="135" t="str">
        <f>VLOOKUP(B747,工作表9!$K$1:$L$3,2,FALSE)</f>
        <v>CHF3</v>
      </c>
      <c r="D747" s="108"/>
      <c r="E747" s="109"/>
      <c r="F747" s="110"/>
      <c r="G747" s="111"/>
      <c r="H747" s="192"/>
      <c r="I747" s="192"/>
      <c r="J747" s="192"/>
      <c r="K747" s="192"/>
      <c r="L747" s="192"/>
      <c r="M747" s="345">
        <f t="shared" si="11"/>
        <v>0</v>
      </c>
      <c r="N747" s="103">
        <f>VLOOKUP(B747,工作表9!$G$1:$H$3, 2, FALSE )</f>
        <v>14800</v>
      </c>
    </row>
    <row r="748" spans="1:14">
      <c r="A748" s="75"/>
      <c r="B748" s="344">
        <v>23</v>
      </c>
      <c r="C748" s="135" t="str">
        <f>VLOOKUP(B748,工作表9!$K$1:$L$3,2,FALSE)</f>
        <v>CHF3</v>
      </c>
      <c r="D748" s="108"/>
      <c r="E748" s="109"/>
      <c r="F748" s="110"/>
      <c r="G748" s="111"/>
      <c r="H748" s="192"/>
      <c r="I748" s="192"/>
      <c r="J748" s="192"/>
      <c r="K748" s="192"/>
      <c r="L748" s="192"/>
      <c r="M748" s="345">
        <f t="shared" si="11"/>
        <v>0</v>
      </c>
      <c r="N748" s="103">
        <f>VLOOKUP(B748,工作表9!$G$1:$H$3, 2, FALSE )</f>
        <v>14800</v>
      </c>
    </row>
    <row r="749" spans="1:14">
      <c r="A749" s="75"/>
      <c r="B749" s="344">
        <v>23</v>
      </c>
      <c r="C749" s="135" t="str">
        <f>VLOOKUP(B749,工作表9!$K$1:$L$3,2,FALSE)</f>
        <v>CHF3</v>
      </c>
      <c r="D749" s="108"/>
      <c r="E749" s="109"/>
      <c r="F749" s="110"/>
      <c r="G749" s="111"/>
      <c r="H749" s="192"/>
      <c r="I749" s="192"/>
      <c r="J749" s="192"/>
      <c r="K749" s="192"/>
      <c r="L749" s="192"/>
      <c r="M749" s="345">
        <f t="shared" si="11"/>
        <v>0</v>
      </c>
      <c r="N749" s="103">
        <f>VLOOKUP(B749,工作表9!$G$1:$H$3, 2, FALSE )</f>
        <v>14800</v>
      </c>
    </row>
    <row r="750" spans="1:14">
      <c r="A750" s="75"/>
      <c r="B750" s="344">
        <v>23</v>
      </c>
      <c r="C750" s="135" t="str">
        <f>VLOOKUP(B750,工作表9!$K$1:$L$3,2,FALSE)</f>
        <v>CHF3</v>
      </c>
      <c r="D750" s="108"/>
      <c r="E750" s="109"/>
      <c r="F750" s="110"/>
      <c r="G750" s="111"/>
      <c r="H750" s="192"/>
      <c r="I750" s="192"/>
      <c r="J750" s="192"/>
      <c r="K750" s="192"/>
      <c r="L750" s="192"/>
      <c r="M750" s="345">
        <f t="shared" si="11"/>
        <v>0</v>
      </c>
      <c r="N750" s="103">
        <f>VLOOKUP(B750,工作表9!$G$1:$H$3, 2, FALSE )</f>
        <v>14800</v>
      </c>
    </row>
    <row r="751" spans="1:14">
      <c r="A751" s="75"/>
      <c r="B751" s="344">
        <v>23</v>
      </c>
      <c r="C751" s="135" t="str">
        <f>VLOOKUP(B751,工作表9!$K$1:$L$3,2,FALSE)</f>
        <v>CHF3</v>
      </c>
      <c r="D751" s="108"/>
      <c r="E751" s="109"/>
      <c r="F751" s="110"/>
      <c r="G751" s="111"/>
      <c r="H751" s="192"/>
      <c r="I751" s="192"/>
      <c r="J751" s="192"/>
      <c r="K751" s="192"/>
      <c r="L751" s="192"/>
      <c r="M751" s="345">
        <f t="shared" si="11"/>
        <v>0</v>
      </c>
      <c r="N751" s="103">
        <f>VLOOKUP(B751,工作表9!$G$1:$H$3, 2, FALSE )</f>
        <v>14800</v>
      </c>
    </row>
    <row r="752" spans="1:14">
      <c r="A752" s="75"/>
      <c r="B752" s="344">
        <v>23</v>
      </c>
      <c r="C752" s="135" t="str">
        <f>VLOOKUP(B752,工作表9!$K$1:$L$3,2,FALSE)</f>
        <v>CHF3</v>
      </c>
      <c r="D752" s="108"/>
      <c r="E752" s="109"/>
      <c r="F752" s="110"/>
      <c r="G752" s="111"/>
      <c r="H752" s="192"/>
      <c r="I752" s="192"/>
      <c r="J752" s="192"/>
      <c r="K752" s="192"/>
      <c r="L752" s="192"/>
      <c r="M752" s="345">
        <f t="shared" si="11"/>
        <v>0</v>
      </c>
      <c r="N752" s="103">
        <f>VLOOKUP(B752,工作表9!$G$1:$H$3, 2, FALSE )</f>
        <v>14800</v>
      </c>
    </row>
    <row r="753" spans="1:14">
      <c r="A753" s="75"/>
      <c r="B753" s="344">
        <v>23</v>
      </c>
      <c r="C753" s="135" t="str">
        <f>VLOOKUP(B753,工作表9!$K$1:$L$3,2,FALSE)</f>
        <v>CHF3</v>
      </c>
      <c r="D753" s="108"/>
      <c r="E753" s="109"/>
      <c r="F753" s="110"/>
      <c r="G753" s="111"/>
      <c r="H753" s="192"/>
      <c r="I753" s="192"/>
      <c r="J753" s="192"/>
      <c r="K753" s="192"/>
      <c r="L753" s="192"/>
      <c r="M753" s="345">
        <f t="shared" si="11"/>
        <v>0</v>
      </c>
      <c r="N753" s="103">
        <f>VLOOKUP(B753,工作表9!$G$1:$H$3, 2, FALSE )</f>
        <v>14800</v>
      </c>
    </row>
    <row r="754" spans="1:14">
      <c r="A754" s="75"/>
      <c r="B754" s="344">
        <v>23</v>
      </c>
      <c r="C754" s="135" t="str">
        <f>VLOOKUP(B754,工作表9!$K$1:$L$3,2,FALSE)</f>
        <v>CHF3</v>
      </c>
      <c r="D754" s="108"/>
      <c r="E754" s="109"/>
      <c r="F754" s="110"/>
      <c r="G754" s="111"/>
      <c r="H754" s="192"/>
      <c r="I754" s="192"/>
      <c r="J754" s="192"/>
      <c r="K754" s="192"/>
      <c r="L754" s="192"/>
      <c r="M754" s="345">
        <f t="shared" si="11"/>
        <v>0</v>
      </c>
      <c r="N754" s="103">
        <f>VLOOKUP(B754,工作表9!$G$1:$H$3, 2, FALSE )</f>
        <v>14800</v>
      </c>
    </row>
    <row r="755" spans="1:14">
      <c r="A755" s="75"/>
      <c r="B755" s="344">
        <v>23</v>
      </c>
      <c r="C755" s="135" t="str">
        <f>VLOOKUP(B755,工作表9!$K$1:$L$3,2,FALSE)</f>
        <v>CHF3</v>
      </c>
      <c r="D755" s="108"/>
      <c r="E755" s="109"/>
      <c r="F755" s="110"/>
      <c r="G755" s="111"/>
      <c r="H755" s="192"/>
      <c r="I755" s="192"/>
      <c r="J755" s="192"/>
      <c r="K755" s="192"/>
      <c r="L755" s="192"/>
      <c r="M755" s="345">
        <f t="shared" si="11"/>
        <v>0</v>
      </c>
      <c r="N755" s="103">
        <f>VLOOKUP(B755,工作表9!$G$1:$H$3, 2, FALSE )</f>
        <v>14800</v>
      </c>
    </row>
    <row r="756" spans="1:14">
      <c r="A756" s="75"/>
      <c r="B756" s="344">
        <v>23</v>
      </c>
      <c r="C756" s="135" t="str">
        <f>VLOOKUP(B756,工作表9!$K$1:$L$3,2,FALSE)</f>
        <v>CHF3</v>
      </c>
      <c r="D756" s="108"/>
      <c r="E756" s="109"/>
      <c r="F756" s="110"/>
      <c r="G756" s="111"/>
      <c r="H756" s="192"/>
      <c r="I756" s="192"/>
      <c r="J756" s="192"/>
      <c r="K756" s="192"/>
      <c r="L756" s="192"/>
      <c r="M756" s="345">
        <f t="shared" si="11"/>
        <v>0</v>
      </c>
      <c r="N756" s="103">
        <f>VLOOKUP(B756,工作表9!$G$1:$H$3, 2, FALSE )</f>
        <v>14800</v>
      </c>
    </row>
    <row r="757" spans="1:14">
      <c r="A757" s="75"/>
      <c r="B757" s="344">
        <v>23</v>
      </c>
      <c r="C757" s="135" t="str">
        <f>VLOOKUP(B757,工作表9!$K$1:$L$3,2,FALSE)</f>
        <v>CHF3</v>
      </c>
      <c r="D757" s="108"/>
      <c r="E757" s="109"/>
      <c r="F757" s="110"/>
      <c r="G757" s="111"/>
      <c r="H757" s="192"/>
      <c r="I757" s="192"/>
      <c r="J757" s="192"/>
      <c r="K757" s="192"/>
      <c r="L757" s="192"/>
      <c r="M757" s="345">
        <f t="shared" si="11"/>
        <v>0</v>
      </c>
      <c r="N757" s="103">
        <f>VLOOKUP(B757,工作表9!$G$1:$H$3, 2, FALSE )</f>
        <v>14800</v>
      </c>
    </row>
    <row r="758" spans="1:14">
      <c r="A758" s="75"/>
      <c r="B758" s="344">
        <v>23</v>
      </c>
      <c r="C758" s="135" t="str">
        <f>VLOOKUP(B758,工作表9!$K$1:$L$3,2,FALSE)</f>
        <v>CHF3</v>
      </c>
      <c r="D758" s="108"/>
      <c r="E758" s="109"/>
      <c r="F758" s="110"/>
      <c r="G758" s="111"/>
      <c r="H758" s="192"/>
      <c r="I758" s="192"/>
      <c r="J758" s="192"/>
      <c r="K758" s="192"/>
      <c r="L758" s="192"/>
      <c r="M758" s="345">
        <f t="shared" si="11"/>
        <v>0</v>
      </c>
      <c r="N758" s="103">
        <f>VLOOKUP(B758,工作表9!$G$1:$H$3, 2, FALSE )</f>
        <v>14800</v>
      </c>
    </row>
    <row r="759" spans="1:14">
      <c r="A759" s="75"/>
      <c r="B759" s="344">
        <v>23</v>
      </c>
      <c r="C759" s="135" t="str">
        <f>VLOOKUP(B759,工作表9!$K$1:$L$3,2,FALSE)</f>
        <v>CHF3</v>
      </c>
      <c r="D759" s="108"/>
      <c r="E759" s="109"/>
      <c r="F759" s="110"/>
      <c r="G759" s="111"/>
      <c r="H759" s="192"/>
      <c r="I759" s="192"/>
      <c r="J759" s="192"/>
      <c r="K759" s="192"/>
      <c r="L759" s="192"/>
      <c r="M759" s="345">
        <f t="shared" si="11"/>
        <v>0</v>
      </c>
      <c r="N759" s="103">
        <f>VLOOKUP(B759,工作表9!$G$1:$H$3, 2, FALSE )</f>
        <v>14800</v>
      </c>
    </row>
    <row r="760" spans="1:14">
      <c r="A760" s="75"/>
      <c r="B760" s="344">
        <v>23</v>
      </c>
      <c r="C760" s="135" t="str">
        <f>VLOOKUP(B760,工作表9!$K$1:$L$3,2,FALSE)</f>
        <v>CHF3</v>
      </c>
      <c r="D760" s="108"/>
      <c r="E760" s="109"/>
      <c r="F760" s="110"/>
      <c r="G760" s="111"/>
      <c r="H760" s="192"/>
      <c r="I760" s="192"/>
      <c r="J760" s="192"/>
      <c r="K760" s="192"/>
      <c r="L760" s="192"/>
      <c r="M760" s="345">
        <f t="shared" si="11"/>
        <v>0</v>
      </c>
      <c r="N760" s="103">
        <f>VLOOKUP(B760,工作表9!$G$1:$H$3, 2, FALSE )</f>
        <v>14800</v>
      </c>
    </row>
    <row r="761" spans="1:14">
      <c r="A761" s="75"/>
      <c r="B761" s="344">
        <v>23</v>
      </c>
      <c r="C761" s="135" t="str">
        <f>VLOOKUP(B761,工作表9!$K$1:$L$3,2,FALSE)</f>
        <v>CHF3</v>
      </c>
      <c r="D761" s="108"/>
      <c r="E761" s="109"/>
      <c r="F761" s="110"/>
      <c r="G761" s="111"/>
      <c r="H761" s="192"/>
      <c r="I761" s="192"/>
      <c r="J761" s="192"/>
      <c r="K761" s="192"/>
      <c r="L761" s="192"/>
      <c r="M761" s="345">
        <f t="shared" si="11"/>
        <v>0</v>
      </c>
      <c r="N761" s="103">
        <f>VLOOKUP(B761,工作表9!$G$1:$H$3, 2, FALSE )</f>
        <v>14800</v>
      </c>
    </row>
    <row r="762" spans="1:14">
      <c r="A762" s="75"/>
      <c r="B762" s="344">
        <v>23</v>
      </c>
      <c r="C762" s="135" t="str">
        <f>VLOOKUP(B762,工作表9!$K$1:$L$3,2,FALSE)</f>
        <v>CHF3</v>
      </c>
      <c r="D762" s="108"/>
      <c r="E762" s="109"/>
      <c r="F762" s="110"/>
      <c r="G762" s="111"/>
      <c r="H762" s="192"/>
      <c r="I762" s="192"/>
      <c r="J762" s="192"/>
      <c r="K762" s="192"/>
      <c r="L762" s="192"/>
      <c r="M762" s="345">
        <f t="shared" si="11"/>
        <v>0</v>
      </c>
      <c r="N762" s="103">
        <f>VLOOKUP(B762,工作表9!$G$1:$H$3, 2, FALSE )</f>
        <v>14800</v>
      </c>
    </row>
    <row r="763" spans="1:14">
      <c r="A763" s="75"/>
      <c r="B763" s="344">
        <v>23</v>
      </c>
      <c r="C763" s="135" t="str">
        <f>VLOOKUP(B763,工作表9!$K$1:$L$3,2,FALSE)</f>
        <v>CHF3</v>
      </c>
      <c r="D763" s="108"/>
      <c r="E763" s="109"/>
      <c r="F763" s="110"/>
      <c r="G763" s="111"/>
      <c r="H763" s="192"/>
      <c r="I763" s="192"/>
      <c r="J763" s="192"/>
      <c r="K763" s="192"/>
      <c r="L763" s="192"/>
      <c r="M763" s="345">
        <f t="shared" si="11"/>
        <v>0</v>
      </c>
      <c r="N763" s="103">
        <f>VLOOKUP(B763,工作表9!$G$1:$H$3, 2, FALSE )</f>
        <v>14800</v>
      </c>
    </row>
    <row r="764" spans="1:14">
      <c r="A764" s="75"/>
      <c r="B764" s="344">
        <v>23</v>
      </c>
      <c r="C764" s="135" t="str">
        <f>VLOOKUP(B764,工作表9!$K$1:$L$3,2,FALSE)</f>
        <v>CHF3</v>
      </c>
      <c r="D764" s="108"/>
      <c r="E764" s="109"/>
      <c r="F764" s="110"/>
      <c r="G764" s="111"/>
      <c r="H764" s="192"/>
      <c r="I764" s="192"/>
      <c r="J764" s="192"/>
      <c r="K764" s="192"/>
      <c r="L764" s="192"/>
      <c r="M764" s="345">
        <f t="shared" si="11"/>
        <v>0</v>
      </c>
      <c r="N764" s="103">
        <f>VLOOKUP(B764,工作表9!$G$1:$H$3, 2, FALSE )</f>
        <v>14800</v>
      </c>
    </row>
    <row r="765" spans="1:14">
      <c r="A765" s="75"/>
      <c r="B765" s="344">
        <v>23</v>
      </c>
      <c r="C765" s="135" t="str">
        <f>VLOOKUP(B765,工作表9!$K$1:$L$3,2,FALSE)</f>
        <v>CHF3</v>
      </c>
      <c r="D765" s="108"/>
      <c r="E765" s="109"/>
      <c r="F765" s="110"/>
      <c r="G765" s="111"/>
      <c r="H765" s="192"/>
      <c r="I765" s="192"/>
      <c r="J765" s="192"/>
      <c r="K765" s="192"/>
      <c r="L765" s="192"/>
      <c r="M765" s="345">
        <f t="shared" si="11"/>
        <v>0</v>
      </c>
      <c r="N765" s="103">
        <f>VLOOKUP(B765,工作表9!$G$1:$H$3, 2, FALSE )</f>
        <v>14800</v>
      </c>
    </row>
    <row r="766" spans="1:14">
      <c r="A766" s="75"/>
      <c r="B766" s="344">
        <v>23</v>
      </c>
      <c r="C766" s="135" t="str">
        <f>VLOOKUP(B766,工作表9!$K$1:$L$3,2,FALSE)</f>
        <v>CHF3</v>
      </c>
      <c r="D766" s="108"/>
      <c r="E766" s="109"/>
      <c r="F766" s="110"/>
      <c r="G766" s="111"/>
      <c r="H766" s="192"/>
      <c r="I766" s="192"/>
      <c r="J766" s="192"/>
      <c r="K766" s="192"/>
      <c r="L766" s="192"/>
      <c r="M766" s="345">
        <f t="shared" si="11"/>
        <v>0</v>
      </c>
      <c r="N766" s="103">
        <f>VLOOKUP(B766,工作表9!$G$1:$H$3, 2, FALSE )</f>
        <v>14800</v>
      </c>
    </row>
    <row r="767" spans="1:14">
      <c r="A767" s="75"/>
      <c r="B767" s="344">
        <v>23</v>
      </c>
      <c r="C767" s="135" t="str">
        <f>VLOOKUP(B767,工作表9!$K$1:$L$3,2,FALSE)</f>
        <v>CHF3</v>
      </c>
      <c r="D767" s="108"/>
      <c r="E767" s="109"/>
      <c r="F767" s="110"/>
      <c r="G767" s="111"/>
      <c r="H767" s="192"/>
      <c r="I767" s="192"/>
      <c r="J767" s="192"/>
      <c r="K767" s="192"/>
      <c r="L767" s="192"/>
      <c r="M767" s="345">
        <f t="shared" si="11"/>
        <v>0</v>
      </c>
      <c r="N767" s="103">
        <f>VLOOKUP(B767,工作表9!$G$1:$H$3, 2, FALSE )</f>
        <v>14800</v>
      </c>
    </row>
    <row r="768" spans="1:14">
      <c r="A768" s="75"/>
      <c r="B768" s="344">
        <v>23</v>
      </c>
      <c r="C768" s="135" t="str">
        <f>VLOOKUP(B768,工作表9!$K$1:$L$3,2,FALSE)</f>
        <v>CHF3</v>
      </c>
      <c r="D768" s="108"/>
      <c r="E768" s="109"/>
      <c r="F768" s="110"/>
      <c r="G768" s="111"/>
      <c r="H768" s="192"/>
      <c r="I768" s="192"/>
      <c r="J768" s="192"/>
      <c r="K768" s="192"/>
      <c r="L768" s="192"/>
      <c r="M768" s="345">
        <f t="shared" si="11"/>
        <v>0</v>
      </c>
      <c r="N768" s="103">
        <f>VLOOKUP(B768,工作表9!$G$1:$H$3, 2, FALSE )</f>
        <v>14800</v>
      </c>
    </row>
    <row r="769" spans="1:14">
      <c r="A769" s="75"/>
      <c r="B769" s="344">
        <v>23</v>
      </c>
      <c r="C769" s="135" t="str">
        <f>VLOOKUP(B769,工作表9!$K$1:$L$3,2,FALSE)</f>
        <v>CHF3</v>
      </c>
      <c r="D769" s="108"/>
      <c r="E769" s="109"/>
      <c r="F769" s="110"/>
      <c r="G769" s="111"/>
      <c r="H769" s="192"/>
      <c r="I769" s="192"/>
      <c r="J769" s="192"/>
      <c r="K769" s="192"/>
      <c r="L769" s="192"/>
      <c r="M769" s="345">
        <f t="shared" si="11"/>
        <v>0</v>
      </c>
      <c r="N769" s="103">
        <f>VLOOKUP(B769,工作表9!$G$1:$H$3, 2, FALSE )</f>
        <v>14800</v>
      </c>
    </row>
    <row r="770" spans="1:14">
      <c r="A770" s="75"/>
      <c r="B770" s="344">
        <v>23</v>
      </c>
      <c r="C770" s="135" t="str">
        <f>VLOOKUP(B770,工作表9!$K$1:$L$3,2,FALSE)</f>
        <v>CHF3</v>
      </c>
      <c r="D770" s="108"/>
      <c r="E770" s="109"/>
      <c r="F770" s="110"/>
      <c r="G770" s="111"/>
      <c r="H770" s="192"/>
      <c r="I770" s="192"/>
      <c r="J770" s="192"/>
      <c r="K770" s="192"/>
      <c r="L770" s="192"/>
      <c r="M770" s="345">
        <f t="shared" si="11"/>
        <v>0</v>
      </c>
      <c r="N770" s="103">
        <f>VLOOKUP(B770,工作表9!$G$1:$H$3, 2, FALSE )</f>
        <v>14800</v>
      </c>
    </row>
    <row r="771" spans="1:14">
      <c r="A771" s="75"/>
      <c r="B771" s="344">
        <v>23</v>
      </c>
      <c r="C771" s="135" t="str">
        <f>VLOOKUP(B771,工作表9!$K$1:$L$3,2,FALSE)</f>
        <v>CHF3</v>
      </c>
      <c r="D771" s="108"/>
      <c r="E771" s="109"/>
      <c r="F771" s="110"/>
      <c r="G771" s="111"/>
      <c r="H771" s="192"/>
      <c r="I771" s="192"/>
      <c r="J771" s="192"/>
      <c r="K771" s="192"/>
      <c r="L771" s="192"/>
      <c r="M771" s="345">
        <f t="shared" si="11"/>
        <v>0</v>
      </c>
      <c r="N771" s="103">
        <f>VLOOKUP(B771,工作表9!$G$1:$H$3, 2, FALSE )</f>
        <v>14800</v>
      </c>
    </row>
    <row r="772" spans="1:14">
      <c r="A772" s="75"/>
      <c r="B772" s="344">
        <v>23</v>
      </c>
      <c r="C772" s="135" t="str">
        <f>VLOOKUP(B772,工作表9!$K$1:$L$3,2,FALSE)</f>
        <v>CHF3</v>
      </c>
      <c r="D772" s="108"/>
      <c r="E772" s="109"/>
      <c r="F772" s="110"/>
      <c r="G772" s="111"/>
      <c r="H772" s="192"/>
      <c r="I772" s="192"/>
      <c r="J772" s="192"/>
      <c r="K772" s="192"/>
      <c r="L772" s="192"/>
      <c r="M772" s="345">
        <f t="shared" si="11"/>
        <v>0</v>
      </c>
      <c r="N772" s="103">
        <f>VLOOKUP(B772,工作表9!$G$1:$H$3, 2, FALSE )</f>
        <v>14800</v>
      </c>
    </row>
    <row r="773" spans="1:14">
      <c r="A773" s="75"/>
      <c r="B773" s="344">
        <v>23</v>
      </c>
      <c r="C773" s="135" t="str">
        <f>VLOOKUP(B773,工作表9!$K$1:$L$3,2,FALSE)</f>
        <v>CHF3</v>
      </c>
      <c r="D773" s="108"/>
      <c r="E773" s="109"/>
      <c r="F773" s="110"/>
      <c r="G773" s="111"/>
      <c r="H773" s="192"/>
      <c r="I773" s="192"/>
      <c r="J773" s="192"/>
      <c r="K773" s="192"/>
      <c r="L773" s="192"/>
      <c r="M773" s="345">
        <f t="shared" si="11"/>
        <v>0</v>
      </c>
      <c r="N773" s="103">
        <f>VLOOKUP(B773,工作表9!$G$1:$H$3, 2, FALSE )</f>
        <v>14800</v>
      </c>
    </row>
    <row r="774" spans="1:14">
      <c r="A774" s="75"/>
      <c r="B774" s="344">
        <v>23</v>
      </c>
      <c r="C774" s="135" t="str">
        <f>VLOOKUP(B774,工作表9!$K$1:$L$3,2,FALSE)</f>
        <v>CHF3</v>
      </c>
      <c r="D774" s="108"/>
      <c r="E774" s="109"/>
      <c r="F774" s="110"/>
      <c r="G774" s="111"/>
      <c r="H774" s="192"/>
      <c r="I774" s="192"/>
      <c r="J774" s="192"/>
      <c r="K774" s="192"/>
      <c r="L774" s="192"/>
      <c r="M774" s="345">
        <f t="shared" si="11"/>
        <v>0</v>
      </c>
      <c r="N774" s="103">
        <f>VLOOKUP(B774,工作表9!$G$1:$H$3, 2, FALSE )</f>
        <v>14800</v>
      </c>
    </row>
    <row r="775" spans="1:14">
      <c r="A775" s="75"/>
      <c r="B775" s="344">
        <v>23</v>
      </c>
      <c r="C775" s="135" t="str">
        <f>VLOOKUP(B775,工作表9!$K$1:$L$3,2,FALSE)</f>
        <v>CHF3</v>
      </c>
      <c r="D775" s="108"/>
      <c r="E775" s="109"/>
      <c r="F775" s="110"/>
      <c r="G775" s="111"/>
      <c r="H775" s="192"/>
      <c r="I775" s="192"/>
      <c r="J775" s="192"/>
      <c r="K775" s="192"/>
      <c r="L775" s="192"/>
      <c r="M775" s="345">
        <f t="shared" si="11"/>
        <v>0</v>
      </c>
      <c r="N775" s="103">
        <f>VLOOKUP(B775,工作表9!$G$1:$H$3, 2, FALSE )</f>
        <v>14800</v>
      </c>
    </row>
    <row r="776" spans="1:14">
      <c r="A776" s="75"/>
      <c r="B776" s="344">
        <v>23</v>
      </c>
      <c r="C776" s="135" t="str">
        <f>VLOOKUP(B776,工作表9!$K$1:$L$3,2,FALSE)</f>
        <v>CHF3</v>
      </c>
      <c r="D776" s="108"/>
      <c r="E776" s="109"/>
      <c r="F776" s="110"/>
      <c r="G776" s="111"/>
      <c r="H776" s="192"/>
      <c r="I776" s="192"/>
      <c r="J776" s="192"/>
      <c r="K776" s="192"/>
      <c r="L776" s="192"/>
      <c r="M776" s="345">
        <f t="shared" si="11"/>
        <v>0</v>
      </c>
      <c r="N776" s="103">
        <f>VLOOKUP(B776,工作表9!$G$1:$H$3, 2, FALSE )</f>
        <v>14800</v>
      </c>
    </row>
    <row r="777" spans="1:14">
      <c r="A777" s="75"/>
      <c r="B777" s="344">
        <v>23</v>
      </c>
      <c r="C777" s="135" t="str">
        <f>VLOOKUP(B777,工作表9!$K$1:$L$3,2,FALSE)</f>
        <v>CHF3</v>
      </c>
      <c r="D777" s="108"/>
      <c r="E777" s="109"/>
      <c r="F777" s="110"/>
      <c r="G777" s="111"/>
      <c r="H777" s="192"/>
      <c r="I777" s="192"/>
      <c r="J777" s="192"/>
      <c r="K777" s="192"/>
      <c r="L777" s="192"/>
      <c r="M777" s="345">
        <f t="shared" si="11"/>
        <v>0</v>
      </c>
      <c r="N777" s="103">
        <f>VLOOKUP(B777,工作表9!$G$1:$H$3, 2, FALSE )</f>
        <v>14800</v>
      </c>
    </row>
    <row r="778" spans="1:14">
      <c r="A778" s="75"/>
      <c r="B778" s="344">
        <v>23</v>
      </c>
      <c r="C778" s="135" t="str">
        <f>VLOOKUP(B778,工作表9!$K$1:$L$3,2,FALSE)</f>
        <v>CHF3</v>
      </c>
      <c r="D778" s="108"/>
      <c r="E778" s="109"/>
      <c r="F778" s="110"/>
      <c r="G778" s="111"/>
      <c r="H778" s="192"/>
      <c r="I778" s="192"/>
      <c r="J778" s="192"/>
      <c r="K778" s="192"/>
      <c r="L778" s="192"/>
      <c r="M778" s="345">
        <f t="shared" si="11"/>
        <v>0</v>
      </c>
      <c r="N778" s="103">
        <f>VLOOKUP(B778,工作表9!$G$1:$H$3, 2, FALSE )</f>
        <v>14800</v>
      </c>
    </row>
    <row r="779" spans="1:14">
      <c r="A779" s="75"/>
      <c r="B779" s="344">
        <v>23</v>
      </c>
      <c r="C779" s="135" t="str">
        <f>VLOOKUP(B779,工作表9!$K$1:$L$3,2,FALSE)</f>
        <v>CHF3</v>
      </c>
      <c r="D779" s="108"/>
      <c r="E779" s="109"/>
      <c r="F779" s="110"/>
      <c r="G779" s="111"/>
      <c r="H779" s="192"/>
      <c r="I779" s="192"/>
      <c r="J779" s="192"/>
      <c r="K779" s="192"/>
      <c r="L779" s="192"/>
      <c r="M779" s="345">
        <f t="shared" si="11"/>
        <v>0</v>
      </c>
      <c r="N779" s="103">
        <f>VLOOKUP(B779,工作表9!$G$1:$H$3, 2, FALSE )</f>
        <v>14800</v>
      </c>
    </row>
    <row r="780" spans="1:14">
      <c r="A780" s="75"/>
      <c r="B780" s="344">
        <v>23</v>
      </c>
      <c r="C780" s="135" t="str">
        <f>VLOOKUP(B780,工作表9!$K$1:$L$3,2,FALSE)</f>
        <v>CHF3</v>
      </c>
      <c r="D780" s="108"/>
      <c r="E780" s="109"/>
      <c r="F780" s="110"/>
      <c r="G780" s="111"/>
      <c r="H780" s="192"/>
      <c r="I780" s="192"/>
      <c r="J780" s="192"/>
      <c r="K780" s="192"/>
      <c r="L780" s="192"/>
      <c r="M780" s="345">
        <f t="shared" ref="M780:M843" si="12">F780*G780*(1-L780)*N780+F780*H780*K780*(1-0.99)*92+F780*I780*K780*(1-0.99)*675+F780*J780*K780*(1-0.98)*14800</f>
        <v>0</v>
      </c>
      <c r="N780" s="103">
        <f>VLOOKUP(B780,工作表9!$G$1:$H$3, 2, FALSE )</f>
        <v>14800</v>
      </c>
    </row>
    <row r="781" spans="1:14">
      <c r="A781" s="75"/>
      <c r="B781" s="344">
        <v>23</v>
      </c>
      <c r="C781" s="135" t="str">
        <f>VLOOKUP(B781,工作表9!$K$1:$L$3,2,FALSE)</f>
        <v>CHF3</v>
      </c>
      <c r="D781" s="108"/>
      <c r="E781" s="109"/>
      <c r="F781" s="110"/>
      <c r="G781" s="111"/>
      <c r="H781" s="192"/>
      <c r="I781" s="192"/>
      <c r="J781" s="192"/>
      <c r="K781" s="192"/>
      <c r="L781" s="192"/>
      <c r="M781" s="345">
        <f t="shared" si="12"/>
        <v>0</v>
      </c>
      <c r="N781" s="103">
        <f>VLOOKUP(B781,工作表9!$G$1:$H$3, 2, FALSE )</f>
        <v>14800</v>
      </c>
    </row>
    <row r="782" spans="1:14">
      <c r="A782" s="75"/>
      <c r="B782" s="344">
        <v>23</v>
      </c>
      <c r="C782" s="135" t="str">
        <f>VLOOKUP(B782,工作表9!$K$1:$L$3,2,FALSE)</f>
        <v>CHF3</v>
      </c>
      <c r="D782" s="108"/>
      <c r="E782" s="109"/>
      <c r="F782" s="110"/>
      <c r="G782" s="111"/>
      <c r="H782" s="192"/>
      <c r="I782" s="192"/>
      <c r="J782" s="192"/>
      <c r="K782" s="192"/>
      <c r="L782" s="192"/>
      <c r="M782" s="345">
        <f t="shared" si="12"/>
        <v>0</v>
      </c>
      <c r="N782" s="103">
        <f>VLOOKUP(B782,工作表9!$G$1:$H$3, 2, FALSE )</f>
        <v>14800</v>
      </c>
    </row>
    <row r="783" spans="1:14">
      <c r="A783" s="75"/>
      <c r="B783" s="344">
        <v>23</v>
      </c>
      <c r="C783" s="135" t="str">
        <f>VLOOKUP(B783,工作表9!$K$1:$L$3,2,FALSE)</f>
        <v>CHF3</v>
      </c>
      <c r="D783" s="108"/>
      <c r="E783" s="109"/>
      <c r="F783" s="110"/>
      <c r="G783" s="111"/>
      <c r="H783" s="192"/>
      <c r="I783" s="192"/>
      <c r="J783" s="192"/>
      <c r="K783" s="192"/>
      <c r="L783" s="192"/>
      <c r="M783" s="345">
        <f t="shared" si="12"/>
        <v>0</v>
      </c>
      <c r="N783" s="103">
        <f>VLOOKUP(B783,工作表9!$G$1:$H$3, 2, FALSE )</f>
        <v>14800</v>
      </c>
    </row>
    <row r="784" spans="1:14">
      <c r="A784" s="75"/>
      <c r="B784" s="344">
        <v>23</v>
      </c>
      <c r="C784" s="135" t="str">
        <f>VLOOKUP(B784,工作表9!$K$1:$L$3,2,FALSE)</f>
        <v>CHF3</v>
      </c>
      <c r="D784" s="108"/>
      <c r="E784" s="109"/>
      <c r="F784" s="110"/>
      <c r="G784" s="111"/>
      <c r="H784" s="192"/>
      <c r="I784" s="192"/>
      <c r="J784" s="192"/>
      <c r="K784" s="192"/>
      <c r="L784" s="192"/>
      <c r="M784" s="345">
        <f t="shared" si="12"/>
        <v>0</v>
      </c>
      <c r="N784" s="103">
        <f>VLOOKUP(B784,工作表9!$G$1:$H$3, 2, FALSE )</f>
        <v>14800</v>
      </c>
    </row>
    <row r="785" spans="1:14">
      <c r="A785" s="75"/>
      <c r="B785" s="344">
        <v>23</v>
      </c>
      <c r="C785" s="135" t="str">
        <f>VLOOKUP(B785,工作表9!$K$1:$L$3,2,FALSE)</f>
        <v>CHF3</v>
      </c>
      <c r="D785" s="108"/>
      <c r="E785" s="109"/>
      <c r="F785" s="110"/>
      <c r="G785" s="111"/>
      <c r="H785" s="192"/>
      <c r="I785" s="192"/>
      <c r="J785" s="192"/>
      <c r="K785" s="192"/>
      <c r="L785" s="192"/>
      <c r="M785" s="345">
        <f t="shared" si="12"/>
        <v>0</v>
      </c>
      <c r="N785" s="103">
        <f>VLOOKUP(B785,工作表9!$G$1:$H$3, 2, FALSE )</f>
        <v>14800</v>
      </c>
    </row>
    <row r="786" spans="1:14">
      <c r="A786" s="75"/>
      <c r="B786" s="344">
        <v>23</v>
      </c>
      <c r="C786" s="135" t="str">
        <f>VLOOKUP(B786,工作表9!$K$1:$L$3,2,FALSE)</f>
        <v>CHF3</v>
      </c>
      <c r="D786" s="108"/>
      <c r="E786" s="109"/>
      <c r="F786" s="110"/>
      <c r="G786" s="111"/>
      <c r="H786" s="192"/>
      <c r="I786" s="192"/>
      <c r="J786" s="192"/>
      <c r="K786" s="192"/>
      <c r="L786" s="192"/>
      <c r="M786" s="345">
        <f t="shared" si="12"/>
        <v>0</v>
      </c>
      <c r="N786" s="103">
        <f>VLOOKUP(B786,工作表9!$G$1:$H$3, 2, FALSE )</f>
        <v>14800</v>
      </c>
    </row>
    <row r="787" spans="1:14">
      <c r="A787" s="75"/>
      <c r="B787" s="344">
        <v>23</v>
      </c>
      <c r="C787" s="135" t="str">
        <f>VLOOKUP(B787,工作表9!$K$1:$L$3,2,FALSE)</f>
        <v>CHF3</v>
      </c>
      <c r="D787" s="108"/>
      <c r="E787" s="109"/>
      <c r="F787" s="110"/>
      <c r="G787" s="111"/>
      <c r="H787" s="192"/>
      <c r="I787" s="192"/>
      <c r="J787" s="192"/>
      <c r="K787" s="192"/>
      <c r="L787" s="192"/>
      <c r="M787" s="345">
        <f t="shared" si="12"/>
        <v>0</v>
      </c>
      <c r="N787" s="103">
        <f>VLOOKUP(B787,工作表9!$G$1:$H$3, 2, FALSE )</f>
        <v>14800</v>
      </c>
    </row>
    <row r="788" spans="1:14">
      <c r="A788" s="75"/>
      <c r="B788" s="344">
        <v>23</v>
      </c>
      <c r="C788" s="135" t="str">
        <f>VLOOKUP(B788,工作表9!$K$1:$L$3,2,FALSE)</f>
        <v>CHF3</v>
      </c>
      <c r="D788" s="108"/>
      <c r="E788" s="109"/>
      <c r="F788" s="110"/>
      <c r="G788" s="111"/>
      <c r="H788" s="192"/>
      <c r="I788" s="192"/>
      <c r="J788" s="192"/>
      <c r="K788" s="192"/>
      <c r="L788" s="192"/>
      <c r="M788" s="345">
        <f t="shared" si="12"/>
        <v>0</v>
      </c>
      <c r="N788" s="103">
        <f>VLOOKUP(B788,工作表9!$G$1:$H$3, 2, FALSE )</f>
        <v>14800</v>
      </c>
    </row>
    <row r="789" spans="1:14">
      <c r="A789" s="75"/>
      <c r="B789" s="344">
        <v>23</v>
      </c>
      <c r="C789" s="135" t="str">
        <f>VLOOKUP(B789,工作表9!$K$1:$L$3,2,FALSE)</f>
        <v>CHF3</v>
      </c>
      <c r="D789" s="108"/>
      <c r="E789" s="109"/>
      <c r="F789" s="110"/>
      <c r="G789" s="111"/>
      <c r="H789" s="192"/>
      <c r="I789" s="192"/>
      <c r="J789" s="192"/>
      <c r="K789" s="192"/>
      <c r="L789" s="192"/>
      <c r="M789" s="345">
        <f t="shared" si="12"/>
        <v>0</v>
      </c>
      <c r="N789" s="103">
        <f>VLOOKUP(B789,工作表9!$G$1:$H$3, 2, FALSE )</f>
        <v>14800</v>
      </c>
    </row>
    <row r="790" spans="1:14">
      <c r="A790" s="75"/>
      <c r="B790" s="344">
        <v>23</v>
      </c>
      <c r="C790" s="135" t="str">
        <f>VLOOKUP(B790,工作表9!$K$1:$L$3,2,FALSE)</f>
        <v>CHF3</v>
      </c>
      <c r="D790" s="108"/>
      <c r="E790" s="109"/>
      <c r="F790" s="110"/>
      <c r="G790" s="111"/>
      <c r="H790" s="192"/>
      <c r="I790" s="192"/>
      <c r="J790" s="192"/>
      <c r="K790" s="192"/>
      <c r="L790" s="192"/>
      <c r="M790" s="345">
        <f t="shared" si="12"/>
        <v>0</v>
      </c>
      <c r="N790" s="103">
        <f>VLOOKUP(B790,工作表9!$G$1:$H$3, 2, FALSE )</f>
        <v>14800</v>
      </c>
    </row>
    <row r="791" spans="1:14">
      <c r="A791" s="75"/>
      <c r="B791" s="344">
        <v>23</v>
      </c>
      <c r="C791" s="135" t="str">
        <f>VLOOKUP(B791,工作表9!$K$1:$L$3,2,FALSE)</f>
        <v>CHF3</v>
      </c>
      <c r="D791" s="108"/>
      <c r="E791" s="109"/>
      <c r="F791" s="110"/>
      <c r="G791" s="111"/>
      <c r="H791" s="192"/>
      <c r="I791" s="192"/>
      <c r="J791" s="192"/>
      <c r="K791" s="192"/>
      <c r="L791" s="192"/>
      <c r="M791" s="345">
        <f t="shared" si="12"/>
        <v>0</v>
      </c>
      <c r="N791" s="103">
        <f>VLOOKUP(B791,工作表9!$G$1:$H$3, 2, FALSE )</f>
        <v>14800</v>
      </c>
    </row>
    <row r="792" spans="1:14">
      <c r="A792" s="75"/>
      <c r="B792" s="344">
        <v>23</v>
      </c>
      <c r="C792" s="135" t="str">
        <f>VLOOKUP(B792,工作表9!$K$1:$L$3,2,FALSE)</f>
        <v>CHF3</v>
      </c>
      <c r="D792" s="108"/>
      <c r="E792" s="109"/>
      <c r="F792" s="110"/>
      <c r="G792" s="111"/>
      <c r="H792" s="192"/>
      <c r="I792" s="192"/>
      <c r="J792" s="192"/>
      <c r="K792" s="192"/>
      <c r="L792" s="192"/>
      <c r="M792" s="345">
        <f t="shared" si="12"/>
        <v>0</v>
      </c>
      <c r="N792" s="103">
        <f>VLOOKUP(B792,工作表9!$G$1:$H$3, 2, FALSE )</f>
        <v>14800</v>
      </c>
    </row>
    <row r="793" spans="1:14">
      <c r="A793" s="75"/>
      <c r="B793" s="344">
        <v>23</v>
      </c>
      <c r="C793" s="135" t="str">
        <f>VLOOKUP(B793,工作表9!$K$1:$L$3,2,FALSE)</f>
        <v>CHF3</v>
      </c>
      <c r="D793" s="108"/>
      <c r="E793" s="109"/>
      <c r="F793" s="110"/>
      <c r="G793" s="111"/>
      <c r="H793" s="192"/>
      <c r="I793" s="192"/>
      <c r="J793" s="192"/>
      <c r="K793" s="192"/>
      <c r="L793" s="192"/>
      <c r="M793" s="345">
        <f t="shared" si="12"/>
        <v>0</v>
      </c>
      <c r="N793" s="103">
        <f>VLOOKUP(B793,工作表9!$G$1:$H$3, 2, FALSE )</f>
        <v>14800</v>
      </c>
    </row>
    <row r="794" spans="1:14">
      <c r="A794" s="75"/>
      <c r="B794" s="344">
        <v>23</v>
      </c>
      <c r="C794" s="135" t="str">
        <f>VLOOKUP(B794,工作表9!$K$1:$L$3,2,FALSE)</f>
        <v>CHF3</v>
      </c>
      <c r="D794" s="108"/>
      <c r="E794" s="109"/>
      <c r="F794" s="110"/>
      <c r="G794" s="111"/>
      <c r="H794" s="192"/>
      <c r="I794" s="192"/>
      <c r="J794" s="192"/>
      <c r="K794" s="192"/>
      <c r="L794" s="192"/>
      <c r="M794" s="345">
        <f t="shared" si="12"/>
        <v>0</v>
      </c>
      <c r="N794" s="103">
        <f>VLOOKUP(B794,工作表9!$G$1:$H$3, 2, FALSE )</f>
        <v>14800</v>
      </c>
    </row>
    <row r="795" spans="1:14">
      <c r="A795" s="75"/>
      <c r="B795" s="344">
        <v>23</v>
      </c>
      <c r="C795" s="135" t="str">
        <f>VLOOKUP(B795,工作表9!$K$1:$L$3,2,FALSE)</f>
        <v>CHF3</v>
      </c>
      <c r="D795" s="108"/>
      <c r="E795" s="109"/>
      <c r="F795" s="110"/>
      <c r="G795" s="111"/>
      <c r="H795" s="192"/>
      <c r="I795" s="192"/>
      <c r="J795" s="192"/>
      <c r="K795" s="192"/>
      <c r="L795" s="192"/>
      <c r="M795" s="345">
        <f t="shared" si="12"/>
        <v>0</v>
      </c>
      <c r="N795" s="103">
        <f>VLOOKUP(B795,工作表9!$G$1:$H$3, 2, FALSE )</f>
        <v>14800</v>
      </c>
    </row>
    <row r="796" spans="1:14">
      <c r="A796" s="75"/>
      <c r="B796" s="344">
        <v>23</v>
      </c>
      <c r="C796" s="135" t="str">
        <f>VLOOKUP(B796,工作表9!$K$1:$L$3,2,FALSE)</f>
        <v>CHF3</v>
      </c>
      <c r="D796" s="108"/>
      <c r="E796" s="109"/>
      <c r="F796" s="110"/>
      <c r="G796" s="111"/>
      <c r="H796" s="192"/>
      <c r="I796" s="192"/>
      <c r="J796" s="192"/>
      <c r="K796" s="192"/>
      <c r="L796" s="192"/>
      <c r="M796" s="345">
        <f t="shared" si="12"/>
        <v>0</v>
      </c>
      <c r="N796" s="103">
        <f>VLOOKUP(B796,工作表9!$G$1:$H$3, 2, FALSE )</f>
        <v>14800</v>
      </c>
    </row>
    <row r="797" spans="1:14">
      <c r="A797" s="75"/>
      <c r="B797" s="344">
        <v>23</v>
      </c>
      <c r="C797" s="135" t="str">
        <f>VLOOKUP(B797,工作表9!$K$1:$L$3,2,FALSE)</f>
        <v>CHF3</v>
      </c>
      <c r="D797" s="108"/>
      <c r="E797" s="109"/>
      <c r="F797" s="110"/>
      <c r="G797" s="111"/>
      <c r="H797" s="192"/>
      <c r="I797" s="192"/>
      <c r="J797" s="192"/>
      <c r="K797" s="192"/>
      <c r="L797" s="192"/>
      <c r="M797" s="345">
        <f t="shared" si="12"/>
        <v>0</v>
      </c>
      <c r="N797" s="103">
        <f>VLOOKUP(B797,工作表9!$G$1:$H$3, 2, FALSE )</f>
        <v>14800</v>
      </c>
    </row>
    <row r="798" spans="1:14">
      <c r="A798" s="75"/>
      <c r="B798" s="344">
        <v>23</v>
      </c>
      <c r="C798" s="135" t="str">
        <f>VLOOKUP(B798,工作表9!$K$1:$L$3,2,FALSE)</f>
        <v>CHF3</v>
      </c>
      <c r="D798" s="108"/>
      <c r="E798" s="109"/>
      <c r="F798" s="110"/>
      <c r="G798" s="111"/>
      <c r="H798" s="192"/>
      <c r="I798" s="192"/>
      <c r="J798" s="192"/>
      <c r="K798" s="192"/>
      <c r="L798" s="192"/>
      <c r="M798" s="345">
        <f t="shared" si="12"/>
        <v>0</v>
      </c>
      <c r="N798" s="103">
        <f>VLOOKUP(B798,工作表9!$G$1:$H$3, 2, FALSE )</f>
        <v>14800</v>
      </c>
    </row>
    <row r="799" spans="1:14">
      <c r="A799" s="75"/>
      <c r="B799" s="344">
        <v>23</v>
      </c>
      <c r="C799" s="135" t="str">
        <f>VLOOKUP(B799,工作表9!$K$1:$L$3,2,FALSE)</f>
        <v>CHF3</v>
      </c>
      <c r="D799" s="108"/>
      <c r="E799" s="109"/>
      <c r="F799" s="110"/>
      <c r="G799" s="111"/>
      <c r="H799" s="192"/>
      <c r="I799" s="192"/>
      <c r="J799" s="192"/>
      <c r="K799" s="192"/>
      <c r="L799" s="192"/>
      <c r="M799" s="345">
        <f t="shared" si="12"/>
        <v>0</v>
      </c>
      <c r="N799" s="103">
        <f>VLOOKUP(B799,工作表9!$G$1:$H$3, 2, FALSE )</f>
        <v>14800</v>
      </c>
    </row>
    <row r="800" spans="1:14">
      <c r="A800" s="75"/>
      <c r="B800" s="344">
        <v>23</v>
      </c>
      <c r="C800" s="135" t="str">
        <f>VLOOKUP(B800,工作表9!$K$1:$L$3,2,FALSE)</f>
        <v>CHF3</v>
      </c>
      <c r="D800" s="108"/>
      <c r="E800" s="109"/>
      <c r="F800" s="110"/>
      <c r="G800" s="111"/>
      <c r="H800" s="192"/>
      <c r="I800" s="192"/>
      <c r="J800" s="192"/>
      <c r="K800" s="192"/>
      <c r="L800" s="192"/>
      <c r="M800" s="345">
        <f t="shared" si="12"/>
        <v>0</v>
      </c>
      <c r="N800" s="103">
        <f>VLOOKUP(B800,工作表9!$G$1:$H$3, 2, FALSE )</f>
        <v>14800</v>
      </c>
    </row>
    <row r="801" spans="1:14">
      <c r="A801" s="75"/>
      <c r="B801" s="344">
        <v>23</v>
      </c>
      <c r="C801" s="135" t="str">
        <f>VLOOKUP(B801,工作表9!$K$1:$L$3,2,FALSE)</f>
        <v>CHF3</v>
      </c>
      <c r="D801" s="108"/>
      <c r="E801" s="109"/>
      <c r="F801" s="110"/>
      <c r="G801" s="111"/>
      <c r="H801" s="192"/>
      <c r="I801" s="192"/>
      <c r="J801" s="192"/>
      <c r="K801" s="192"/>
      <c r="L801" s="192"/>
      <c r="M801" s="345">
        <f t="shared" si="12"/>
        <v>0</v>
      </c>
      <c r="N801" s="103">
        <f>VLOOKUP(B801,工作表9!$G$1:$H$3, 2, FALSE )</f>
        <v>14800</v>
      </c>
    </row>
    <row r="802" spans="1:14">
      <c r="A802" s="75"/>
      <c r="B802" s="344">
        <v>23</v>
      </c>
      <c r="C802" s="135" t="str">
        <f>VLOOKUP(B802,工作表9!$K$1:$L$3,2,FALSE)</f>
        <v>CHF3</v>
      </c>
      <c r="D802" s="108"/>
      <c r="E802" s="109"/>
      <c r="F802" s="110"/>
      <c r="G802" s="111"/>
      <c r="H802" s="192"/>
      <c r="I802" s="192"/>
      <c r="J802" s="192"/>
      <c r="K802" s="192"/>
      <c r="L802" s="192"/>
      <c r="M802" s="345">
        <f t="shared" si="12"/>
        <v>0</v>
      </c>
      <c r="N802" s="103">
        <f>VLOOKUP(B802,工作表9!$G$1:$H$3, 2, FALSE )</f>
        <v>14800</v>
      </c>
    </row>
    <row r="803" spans="1:14">
      <c r="A803" s="75"/>
      <c r="B803" s="344">
        <v>23</v>
      </c>
      <c r="C803" s="135" t="str">
        <f>VLOOKUP(B803,工作表9!$K$1:$L$3,2,FALSE)</f>
        <v>CHF3</v>
      </c>
      <c r="D803" s="108"/>
      <c r="E803" s="109"/>
      <c r="F803" s="110"/>
      <c r="G803" s="111"/>
      <c r="H803" s="192"/>
      <c r="I803" s="192"/>
      <c r="J803" s="192"/>
      <c r="K803" s="192"/>
      <c r="L803" s="192"/>
      <c r="M803" s="345">
        <f t="shared" si="12"/>
        <v>0</v>
      </c>
      <c r="N803" s="103">
        <f>VLOOKUP(B803,工作表9!$G$1:$H$3, 2, FALSE )</f>
        <v>14800</v>
      </c>
    </row>
    <row r="804" spans="1:14">
      <c r="A804" s="75"/>
      <c r="B804" s="344">
        <v>23</v>
      </c>
      <c r="C804" s="135" t="str">
        <f>VLOOKUP(B804,工作表9!$K$1:$L$3,2,FALSE)</f>
        <v>CHF3</v>
      </c>
      <c r="D804" s="108"/>
      <c r="E804" s="109"/>
      <c r="F804" s="110"/>
      <c r="G804" s="111"/>
      <c r="H804" s="192"/>
      <c r="I804" s="192"/>
      <c r="J804" s="192"/>
      <c r="K804" s="192"/>
      <c r="L804" s="192"/>
      <c r="M804" s="345">
        <f t="shared" si="12"/>
        <v>0</v>
      </c>
      <c r="N804" s="103">
        <f>VLOOKUP(B804,工作表9!$G$1:$H$3, 2, FALSE )</f>
        <v>14800</v>
      </c>
    </row>
    <row r="805" spans="1:14">
      <c r="A805" s="75"/>
      <c r="B805" s="344">
        <v>23</v>
      </c>
      <c r="C805" s="135" t="str">
        <f>VLOOKUP(B805,工作表9!$K$1:$L$3,2,FALSE)</f>
        <v>CHF3</v>
      </c>
      <c r="D805" s="108"/>
      <c r="E805" s="109"/>
      <c r="F805" s="110"/>
      <c r="G805" s="111"/>
      <c r="H805" s="192"/>
      <c r="I805" s="192"/>
      <c r="J805" s="192"/>
      <c r="K805" s="192"/>
      <c r="L805" s="192"/>
      <c r="M805" s="345">
        <f t="shared" si="12"/>
        <v>0</v>
      </c>
      <c r="N805" s="103">
        <f>VLOOKUP(B805,工作表9!$G$1:$H$3, 2, FALSE )</f>
        <v>14800</v>
      </c>
    </row>
    <row r="806" spans="1:14">
      <c r="A806" s="75"/>
      <c r="B806" s="344">
        <v>23</v>
      </c>
      <c r="C806" s="135" t="str">
        <f>VLOOKUP(B806,工作表9!$K$1:$L$3,2,FALSE)</f>
        <v>CHF3</v>
      </c>
      <c r="D806" s="108"/>
      <c r="E806" s="109"/>
      <c r="F806" s="110"/>
      <c r="G806" s="111"/>
      <c r="H806" s="192"/>
      <c r="I806" s="192"/>
      <c r="J806" s="192"/>
      <c r="K806" s="192"/>
      <c r="L806" s="192"/>
      <c r="M806" s="345">
        <f t="shared" si="12"/>
        <v>0</v>
      </c>
      <c r="N806" s="103">
        <f>VLOOKUP(B806,工作表9!$G$1:$H$3, 2, FALSE )</f>
        <v>14800</v>
      </c>
    </row>
    <row r="807" spans="1:14">
      <c r="A807" s="75"/>
      <c r="B807" s="344">
        <v>23</v>
      </c>
      <c r="C807" s="135" t="str">
        <f>VLOOKUP(B807,工作表9!$K$1:$L$3,2,FALSE)</f>
        <v>CHF3</v>
      </c>
      <c r="D807" s="108"/>
      <c r="E807" s="109"/>
      <c r="F807" s="110"/>
      <c r="G807" s="111"/>
      <c r="H807" s="192"/>
      <c r="I807" s="192"/>
      <c r="J807" s="192"/>
      <c r="K807" s="192"/>
      <c r="L807" s="192"/>
      <c r="M807" s="345">
        <f t="shared" si="12"/>
        <v>0</v>
      </c>
      <c r="N807" s="103">
        <f>VLOOKUP(B807,工作表9!$G$1:$H$3, 2, FALSE )</f>
        <v>14800</v>
      </c>
    </row>
    <row r="808" spans="1:14">
      <c r="A808" s="75"/>
      <c r="B808" s="344">
        <v>23</v>
      </c>
      <c r="C808" s="135" t="str">
        <f>VLOOKUP(B808,工作表9!$K$1:$L$3,2,FALSE)</f>
        <v>CHF3</v>
      </c>
      <c r="D808" s="108"/>
      <c r="E808" s="109"/>
      <c r="F808" s="110"/>
      <c r="G808" s="111"/>
      <c r="H808" s="192"/>
      <c r="I808" s="192"/>
      <c r="J808" s="192"/>
      <c r="K808" s="192"/>
      <c r="L808" s="192"/>
      <c r="M808" s="345">
        <f t="shared" si="12"/>
        <v>0</v>
      </c>
      <c r="N808" s="103">
        <f>VLOOKUP(B808,工作表9!$G$1:$H$3, 2, FALSE )</f>
        <v>14800</v>
      </c>
    </row>
    <row r="809" spans="1:14">
      <c r="A809" s="75"/>
      <c r="B809" s="344">
        <v>23</v>
      </c>
      <c r="C809" s="135" t="str">
        <f>VLOOKUP(B809,工作表9!$K$1:$L$3,2,FALSE)</f>
        <v>CHF3</v>
      </c>
      <c r="D809" s="108"/>
      <c r="E809" s="109"/>
      <c r="F809" s="110"/>
      <c r="G809" s="111"/>
      <c r="H809" s="192"/>
      <c r="I809" s="192"/>
      <c r="J809" s="192"/>
      <c r="K809" s="192"/>
      <c r="L809" s="192"/>
      <c r="M809" s="345">
        <f t="shared" si="12"/>
        <v>0</v>
      </c>
      <c r="N809" s="103">
        <f>VLOOKUP(B809,工作表9!$G$1:$H$3, 2, FALSE )</f>
        <v>14800</v>
      </c>
    </row>
    <row r="810" spans="1:14">
      <c r="A810" s="75"/>
      <c r="B810" s="344">
        <v>23</v>
      </c>
      <c r="C810" s="135" t="str">
        <f>VLOOKUP(B810,工作表9!$K$1:$L$3,2,FALSE)</f>
        <v>CHF3</v>
      </c>
      <c r="D810" s="108"/>
      <c r="E810" s="109"/>
      <c r="F810" s="110"/>
      <c r="G810" s="111"/>
      <c r="H810" s="192"/>
      <c r="I810" s="192"/>
      <c r="J810" s="192"/>
      <c r="K810" s="192"/>
      <c r="L810" s="192"/>
      <c r="M810" s="345">
        <f t="shared" si="12"/>
        <v>0</v>
      </c>
      <c r="N810" s="103">
        <f>VLOOKUP(B810,工作表9!$G$1:$H$3, 2, FALSE )</f>
        <v>14800</v>
      </c>
    </row>
    <row r="811" spans="1:14">
      <c r="A811" s="75"/>
      <c r="B811" s="344">
        <v>23</v>
      </c>
      <c r="C811" s="135" t="str">
        <f>VLOOKUP(B811,工作表9!$K$1:$L$3,2,FALSE)</f>
        <v>CHF3</v>
      </c>
      <c r="D811" s="108"/>
      <c r="E811" s="109"/>
      <c r="F811" s="110"/>
      <c r="G811" s="111"/>
      <c r="H811" s="192"/>
      <c r="I811" s="192"/>
      <c r="J811" s="192"/>
      <c r="K811" s="192"/>
      <c r="L811" s="192"/>
      <c r="M811" s="345">
        <f t="shared" si="12"/>
        <v>0</v>
      </c>
      <c r="N811" s="103">
        <f>VLOOKUP(B811,工作表9!$G$1:$H$3, 2, FALSE )</f>
        <v>14800</v>
      </c>
    </row>
    <row r="812" spans="1:14">
      <c r="A812" s="75"/>
      <c r="B812" s="344">
        <v>23</v>
      </c>
      <c r="C812" s="135" t="str">
        <f>VLOOKUP(B812,工作表9!$K$1:$L$3,2,FALSE)</f>
        <v>CHF3</v>
      </c>
      <c r="D812" s="108"/>
      <c r="E812" s="109"/>
      <c r="F812" s="110"/>
      <c r="G812" s="111"/>
      <c r="H812" s="192"/>
      <c r="I812" s="192"/>
      <c r="J812" s="192"/>
      <c r="K812" s="192"/>
      <c r="L812" s="192"/>
      <c r="M812" s="345">
        <f t="shared" si="12"/>
        <v>0</v>
      </c>
      <c r="N812" s="103">
        <f>VLOOKUP(B812,工作表9!$G$1:$H$3, 2, FALSE )</f>
        <v>14800</v>
      </c>
    </row>
    <row r="813" spans="1:14">
      <c r="A813" s="75"/>
      <c r="B813" s="344">
        <v>23</v>
      </c>
      <c r="C813" s="135" t="str">
        <f>VLOOKUP(B813,工作表9!$K$1:$L$3,2,FALSE)</f>
        <v>CHF3</v>
      </c>
      <c r="D813" s="108"/>
      <c r="E813" s="109"/>
      <c r="F813" s="110"/>
      <c r="G813" s="111"/>
      <c r="H813" s="192"/>
      <c r="I813" s="192"/>
      <c r="J813" s="192"/>
      <c r="K813" s="192"/>
      <c r="L813" s="192"/>
      <c r="M813" s="345">
        <f t="shared" si="12"/>
        <v>0</v>
      </c>
      <c r="N813" s="103">
        <f>VLOOKUP(B813,工作表9!$G$1:$H$3, 2, FALSE )</f>
        <v>14800</v>
      </c>
    </row>
    <row r="814" spans="1:14">
      <c r="A814" s="75"/>
      <c r="B814" s="344">
        <v>23</v>
      </c>
      <c r="C814" s="135" t="str">
        <f>VLOOKUP(B814,工作表9!$K$1:$L$3,2,FALSE)</f>
        <v>CHF3</v>
      </c>
      <c r="D814" s="108"/>
      <c r="E814" s="109"/>
      <c r="F814" s="110"/>
      <c r="G814" s="111"/>
      <c r="H814" s="192"/>
      <c r="I814" s="192"/>
      <c r="J814" s="192"/>
      <c r="K814" s="192"/>
      <c r="L814" s="192"/>
      <c r="M814" s="345">
        <f t="shared" si="12"/>
        <v>0</v>
      </c>
      <c r="N814" s="103">
        <f>VLOOKUP(B814,工作表9!$G$1:$H$3, 2, FALSE )</f>
        <v>14800</v>
      </c>
    </row>
    <row r="815" spans="1:14">
      <c r="A815" s="75"/>
      <c r="B815" s="344">
        <v>23</v>
      </c>
      <c r="C815" s="135" t="str">
        <f>VLOOKUP(B815,工作表9!$K$1:$L$3,2,FALSE)</f>
        <v>CHF3</v>
      </c>
      <c r="D815" s="108"/>
      <c r="E815" s="109"/>
      <c r="F815" s="110"/>
      <c r="G815" s="111"/>
      <c r="H815" s="192"/>
      <c r="I815" s="192"/>
      <c r="J815" s="192"/>
      <c r="K815" s="192"/>
      <c r="L815" s="192"/>
      <c r="M815" s="345">
        <f t="shared" si="12"/>
        <v>0</v>
      </c>
      <c r="N815" s="103">
        <f>VLOOKUP(B815,工作表9!$G$1:$H$3, 2, FALSE )</f>
        <v>14800</v>
      </c>
    </row>
    <row r="816" spans="1:14">
      <c r="A816" s="75"/>
      <c r="B816" s="344">
        <v>23</v>
      </c>
      <c r="C816" s="135" t="str">
        <f>VLOOKUP(B816,工作表9!$K$1:$L$3,2,FALSE)</f>
        <v>CHF3</v>
      </c>
      <c r="D816" s="108"/>
      <c r="E816" s="109"/>
      <c r="F816" s="110"/>
      <c r="G816" s="111"/>
      <c r="H816" s="192"/>
      <c r="I816" s="192"/>
      <c r="J816" s="192"/>
      <c r="K816" s="192"/>
      <c r="L816" s="192"/>
      <c r="M816" s="345">
        <f t="shared" si="12"/>
        <v>0</v>
      </c>
      <c r="N816" s="103">
        <f>VLOOKUP(B816,工作表9!$G$1:$H$3, 2, FALSE )</f>
        <v>14800</v>
      </c>
    </row>
    <row r="817" spans="1:14">
      <c r="A817" s="75"/>
      <c r="B817" s="344">
        <v>23</v>
      </c>
      <c r="C817" s="135" t="str">
        <f>VLOOKUP(B817,工作表9!$K$1:$L$3,2,FALSE)</f>
        <v>CHF3</v>
      </c>
      <c r="D817" s="108"/>
      <c r="E817" s="109"/>
      <c r="F817" s="110"/>
      <c r="G817" s="111"/>
      <c r="H817" s="192"/>
      <c r="I817" s="192"/>
      <c r="J817" s="192"/>
      <c r="K817" s="192"/>
      <c r="L817" s="192"/>
      <c r="M817" s="345">
        <f t="shared" si="12"/>
        <v>0</v>
      </c>
      <c r="N817" s="103">
        <f>VLOOKUP(B817,工作表9!$G$1:$H$3, 2, FALSE )</f>
        <v>14800</v>
      </c>
    </row>
    <row r="818" spans="1:14">
      <c r="A818" s="75"/>
      <c r="B818" s="344">
        <v>23</v>
      </c>
      <c r="C818" s="135" t="str">
        <f>VLOOKUP(B818,工作表9!$K$1:$L$3,2,FALSE)</f>
        <v>CHF3</v>
      </c>
      <c r="D818" s="108"/>
      <c r="E818" s="109"/>
      <c r="F818" s="110"/>
      <c r="G818" s="111"/>
      <c r="H818" s="192"/>
      <c r="I818" s="192"/>
      <c r="J818" s="192"/>
      <c r="K818" s="192"/>
      <c r="L818" s="192"/>
      <c r="M818" s="345">
        <f t="shared" si="12"/>
        <v>0</v>
      </c>
      <c r="N818" s="103">
        <f>VLOOKUP(B818,工作表9!$G$1:$H$3, 2, FALSE )</f>
        <v>14800</v>
      </c>
    </row>
    <row r="819" spans="1:14">
      <c r="A819" s="75"/>
      <c r="B819" s="344">
        <v>23</v>
      </c>
      <c r="C819" s="135" t="str">
        <f>VLOOKUP(B819,工作表9!$K$1:$L$3,2,FALSE)</f>
        <v>CHF3</v>
      </c>
      <c r="D819" s="108"/>
      <c r="E819" s="109"/>
      <c r="F819" s="110"/>
      <c r="G819" s="111"/>
      <c r="H819" s="192"/>
      <c r="I819" s="192"/>
      <c r="J819" s="192"/>
      <c r="K819" s="192"/>
      <c r="L819" s="192"/>
      <c r="M819" s="345">
        <f t="shared" si="12"/>
        <v>0</v>
      </c>
      <c r="N819" s="103">
        <f>VLOOKUP(B819,工作表9!$G$1:$H$3, 2, FALSE )</f>
        <v>14800</v>
      </c>
    </row>
    <row r="820" spans="1:14">
      <c r="A820" s="75"/>
      <c r="B820" s="344">
        <v>23</v>
      </c>
      <c r="C820" s="135" t="str">
        <f>VLOOKUP(B820,工作表9!$K$1:$L$3,2,FALSE)</f>
        <v>CHF3</v>
      </c>
      <c r="D820" s="108"/>
      <c r="E820" s="109"/>
      <c r="F820" s="110"/>
      <c r="G820" s="111"/>
      <c r="H820" s="192"/>
      <c r="I820" s="192"/>
      <c r="J820" s="192"/>
      <c r="K820" s="192"/>
      <c r="L820" s="192"/>
      <c r="M820" s="345">
        <f t="shared" si="12"/>
        <v>0</v>
      </c>
      <c r="N820" s="103">
        <f>VLOOKUP(B820,工作表9!$G$1:$H$3, 2, FALSE )</f>
        <v>14800</v>
      </c>
    </row>
    <row r="821" spans="1:14">
      <c r="A821" s="75"/>
      <c r="B821" s="344">
        <v>23</v>
      </c>
      <c r="C821" s="135" t="str">
        <f>VLOOKUP(B821,工作表9!$K$1:$L$3,2,FALSE)</f>
        <v>CHF3</v>
      </c>
      <c r="D821" s="108"/>
      <c r="E821" s="109"/>
      <c r="F821" s="110"/>
      <c r="G821" s="111"/>
      <c r="H821" s="192"/>
      <c r="I821" s="192"/>
      <c r="J821" s="192"/>
      <c r="K821" s="192"/>
      <c r="L821" s="192"/>
      <c r="M821" s="345">
        <f t="shared" si="12"/>
        <v>0</v>
      </c>
      <c r="N821" s="103">
        <f>VLOOKUP(B821,工作表9!$G$1:$H$3, 2, FALSE )</f>
        <v>14800</v>
      </c>
    </row>
    <row r="822" spans="1:14">
      <c r="A822" s="75"/>
      <c r="B822" s="344">
        <v>23</v>
      </c>
      <c r="C822" s="135" t="str">
        <f>VLOOKUP(B822,工作表9!$K$1:$L$3,2,FALSE)</f>
        <v>CHF3</v>
      </c>
      <c r="D822" s="108"/>
      <c r="E822" s="109"/>
      <c r="F822" s="110"/>
      <c r="G822" s="111"/>
      <c r="H822" s="192"/>
      <c r="I822" s="192"/>
      <c r="J822" s="192"/>
      <c r="K822" s="192"/>
      <c r="L822" s="192"/>
      <c r="M822" s="345">
        <f t="shared" si="12"/>
        <v>0</v>
      </c>
      <c r="N822" s="103">
        <f>VLOOKUP(B822,工作表9!$G$1:$H$3, 2, FALSE )</f>
        <v>14800</v>
      </c>
    </row>
    <row r="823" spans="1:14">
      <c r="A823" s="75"/>
      <c r="B823" s="344">
        <v>23</v>
      </c>
      <c r="C823" s="135" t="str">
        <f>VLOOKUP(B823,工作表9!$K$1:$L$3,2,FALSE)</f>
        <v>CHF3</v>
      </c>
      <c r="D823" s="108"/>
      <c r="E823" s="109"/>
      <c r="F823" s="110"/>
      <c r="G823" s="111"/>
      <c r="H823" s="192"/>
      <c r="I823" s="192"/>
      <c r="J823" s="192"/>
      <c r="K823" s="192"/>
      <c r="L823" s="192"/>
      <c r="M823" s="345">
        <f t="shared" si="12"/>
        <v>0</v>
      </c>
      <c r="N823" s="103">
        <f>VLOOKUP(B823,工作表9!$G$1:$H$3, 2, FALSE )</f>
        <v>14800</v>
      </c>
    </row>
    <row r="824" spans="1:14">
      <c r="A824" s="75"/>
      <c r="B824" s="344">
        <v>23</v>
      </c>
      <c r="C824" s="135" t="str">
        <f>VLOOKUP(B824,工作表9!$K$1:$L$3,2,FALSE)</f>
        <v>CHF3</v>
      </c>
      <c r="D824" s="108"/>
      <c r="E824" s="109"/>
      <c r="F824" s="110"/>
      <c r="G824" s="111"/>
      <c r="H824" s="192"/>
      <c r="I824" s="192"/>
      <c r="J824" s="192"/>
      <c r="K824" s="192"/>
      <c r="L824" s="192"/>
      <c r="M824" s="345">
        <f t="shared" si="12"/>
        <v>0</v>
      </c>
      <c r="N824" s="103">
        <f>VLOOKUP(B824,工作表9!$G$1:$H$3, 2, FALSE )</f>
        <v>14800</v>
      </c>
    </row>
    <row r="825" spans="1:14">
      <c r="A825" s="75"/>
      <c r="B825" s="344">
        <v>23</v>
      </c>
      <c r="C825" s="135" t="str">
        <f>VLOOKUP(B825,工作表9!$K$1:$L$3,2,FALSE)</f>
        <v>CHF3</v>
      </c>
      <c r="D825" s="108"/>
      <c r="E825" s="109"/>
      <c r="F825" s="110"/>
      <c r="G825" s="111"/>
      <c r="H825" s="192"/>
      <c r="I825" s="192"/>
      <c r="J825" s="192"/>
      <c r="K825" s="192"/>
      <c r="L825" s="192"/>
      <c r="M825" s="345">
        <f t="shared" si="12"/>
        <v>0</v>
      </c>
      <c r="N825" s="103">
        <f>VLOOKUP(B825,工作表9!$G$1:$H$3, 2, FALSE )</f>
        <v>14800</v>
      </c>
    </row>
    <row r="826" spans="1:14">
      <c r="A826" s="75"/>
      <c r="B826" s="344">
        <v>23</v>
      </c>
      <c r="C826" s="135" t="str">
        <f>VLOOKUP(B826,工作表9!$K$1:$L$3,2,FALSE)</f>
        <v>CHF3</v>
      </c>
      <c r="D826" s="108"/>
      <c r="E826" s="109"/>
      <c r="F826" s="110"/>
      <c r="G826" s="111"/>
      <c r="H826" s="192"/>
      <c r="I826" s="192"/>
      <c r="J826" s="192"/>
      <c r="K826" s="192"/>
      <c r="L826" s="192"/>
      <c r="M826" s="345">
        <f t="shared" si="12"/>
        <v>0</v>
      </c>
      <c r="N826" s="103">
        <f>VLOOKUP(B826,工作表9!$G$1:$H$3, 2, FALSE )</f>
        <v>14800</v>
      </c>
    </row>
    <row r="827" spans="1:14">
      <c r="A827" s="75"/>
      <c r="B827" s="344">
        <v>23</v>
      </c>
      <c r="C827" s="135" t="str">
        <f>VLOOKUP(B827,工作表9!$K$1:$L$3,2,FALSE)</f>
        <v>CHF3</v>
      </c>
      <c r="D827" s="108"/>
      <c r="E827" s="109"/>
      <c r="F827" s="110"/>
      <c r="G827" s="111"/>
      <c r="H827" s="192"/>
      <c r="I827" s="192"/>
      <c r="J827" s="192"/>
      <c r="K827" s="192"/>
      <c r="L827" s="192"/>
      <c r="M827" s="345">
        <f t="shared" si="12"/>
        <v>0</v>
      </c>
      <c r="N827" s="103">
        <f>VLOOKUP(B827,工作表9!$G$1:$H$3, 2, FALSE )</f>
        <v>14800</v>
      </c>
    </row>
    <row r="828" spans="1:14">
      <c r="A828" s="75"/>
      <c r="B828" s="344">
        <v>23</v>
      </c>
      <c r="C828" s="135" t="str">
        <f>VLOOKUP(B828,工作表9!$K$1:$L$3,2,FALSE)</f>
        <v>CHF3</v>
      </c>
      <c r="D828" s="108"/>
      <c r="E828" s="109"/>
      <c r="F828" s="110"/>
      <c r="G828" s="111"/>
      <c r="H828" s="192"/>
      <c r="I828" s="192"/>
      <c r="J828" s="192"/>
      <c r="K828" s="192"/>
      <c r="L828" s="192"/>
      <c r="M828" s="345">
        <f t="shared" si="12"/>
        <v>0</v>
      </c>
      <c r="N828" s="103">
        <f>VLOOKUP(B828,工作表9!$G$1:$H$3, 2, FALSE )</f>
        <v>14800</v>
      </c>
    </row>
    <row r="829" spans="1:14">
      <c r="A829" s="75"/>
      <c r="B829" s="344">
        <v>23</v>
      </c>
      <c r="C829" s="135" t="str">
        <f>VLOOKUP(B829,工作表9!$K$1:$L$3,2,FALSE)</f>
        <v>CHF3</v>
      </c>
      <c r="D829" s="108"/>
      <c r="E829" s="109"/>
      <c r="F829" s="110"/>
      <c r="G829" s="111"/>
      <c r="H829" s="192"/>
      <c r="I829" s="192"/>
      <c r="J829" s="192"/>
      <c r="K829" s="192"/>
      <c r="L829" s="192"/>
      <c r="M829" s="345">
        <f t="shared" si="12"/>
        <v>0</v>
      </c>
      <c r="N829" s="103">
        <f>VLOOKUP(B829,工作表9!$G$1:$H$3, 2, FALSE )</f>
        <v>14800</v>
      </c>
    </row>
    <row r="830" spans="1:14">
      <c r="A830" s="75"/>
      <c r="B830" s="344">
        <v>23</v>
      </c>
      <c r="C830" s="135" t="str">
        <f>VLOOKUP(B830,工作表9!$K$1:$L$3,2,FALSE)</f>
        <v>CHF3</v>
      </c>
      <c r="D830" s="108"/>
      <c r="E830" s="109"/>
      <c r="F830" s="110"/>
      <c r="G830" s="111"/>
      <c r="H830" s="192"/>
      <c r="I830" s="192"/>
      <c r="J830" s="192"/>
      <c r="K830" s="192"/>
      <c r="L830" s="192"/>
      <c r="M830" s="345">
        <f t="shared" si="12"/>
        <v>0</v>
      </c>
      <c r="N830" s="103">
        <f>VLOOKUP(B830,工作表9!$G$1:$H$3, 2, FALSE )</f>
        <v>14800</v>
      </c>
    </row>
    <row r="831" spans="1:14">
      <c r="A831" s="75"/>
      <c r="B831" s="344">
        <v>23</v>
      </c>
      <c r="C831" s="135" t="str">
        <f>VLOOKUP(B831,工作表9!$K$1:$L$3,2,FALSE)</f>
        <v>CHF3</v>
      </c>
      <c r="D831" s="108"/>
      <c r="E831" s="109"/>
      <c r="F831" s="110"/>
      <c r="G831" s="111"/>
      <c r="H831" s="192"/>
      <c r="I831" s="192"/>
      <c r="J831" s="192"/>
      <c r="K831" s="192"/>
      <c r="L831" s="192"/>
      <c r="M831" s="345">
        <f t="shared" si="12"/>
        <v>0</v>
      </c>
      <c r="N831" s="103">
        <f>VLOOKUP(B831,工作表9!$G$1:$H$3, 2, FALSE )</f>
        <v>14800</v>
      </c>
    </row>
    <row r="832" spans="1:14">
      <c r="A832" s="75"/>
      <c r="B832" s="344">
        <v>23</v>
      </c>
      <c r="C832" s="135" t="str">
        <f>VLOOKUP(B832,工作表9!$K$1:$L$3,2,FALSE)</f>
        <v>CHF3</v>
      </c>
      <c r="D832" s="108"/>
      <c r="E832" s="109"/>
      <c r="F832" s="110"/>
      <c r="G832" s="111"/>
      <c r="H832" s="192"/>
      <c r="I832" s="192"/>
      <c r="J832" s="192"/>
      <c r="K832" s="192"/>
      <c r="L832" s="192"/>
      <c r="M832" s="345">
        <f t="shared" si="12"/>
        <v>0</v>
      </c>
      <c r="N832" s="103">
        <f>VLOOKUP(B832,工作表9!$G$1:$H$3, 2, FALSE )</f>
        <v>14800</v>
      </c>
    </row>
    <row r="833" spans="1:14">
      <c r="A833" s="75"/>
      <c r="B833" s="344">
        <v>23</v>
      </c>
      <c r="C833" s="135" t="str">
        <f>VLOOKUP(B833,工作表9!$K$1:$L$3,2,FALSE)</f>
        <v>CHF3</v>
      </c>
      <c r="D833" s="108"/>
      <c r="E833" s="109"/>
      <c r="F833" s="110"/>
      <c r="G833" s="111"/>
      <c r="H833" s="192"/>
      <c r="I833" s="192"/>
      <c r="J833" s="192"/>
      <c r="K833" s="192"/>
      <c r="L833" s="192"/>
      <c r="M833" s="345">
        <f t="shared" si="12"/>
        <v>0</v>
      </c>
      <c r="N833" s="103">
        <f>VLOOKUP(B833,工作表9!$G$1:$H$3, 2, FALSE )</f>
        <v>14800</v>
      </c>
    </row>
    <row r="834" spans="1:14">
      <c r="A834" s="75"/>
      <c r="B834" s="344">
        <v>23</v>
      </c>
      <c r="C834" s="135" t="str">
        <f>VLOOKUP(B834,工作表9!$K$1:$L$3,2,FALSE)</f>
        <v>CHF3</v>
      </c>
      <c r="D834" s="108"/>
      <c r="E834" s="109"/>
      <c r="F834" s="110"/>
      <c r="G834" s="111"/>
      <c r="H834" s="192"/>
      <c r="I834" s="192"/>
      <c r="J834" s="192"/>
      <c r="K834" s="192"/>
      <c r="L834" s="192"/>
      <c r="M834" s="345">
        <f t="shared" si="12"/>
        <v>0</v>
      </c>
      <c r="N834" s="103">
        <f>VLOOKUP(B834,工作表9!$G$1:$H$3, 2, FALSE )</f>
        <v>14800</v>
      </c>
    </row>
    <row r="835" spans="1:14">
      <c r="A835" s="75"/>
      <c r="B835" s="344">
        <v>23</v>
      </c>
      <c r="C835" s="135" t="str">
        <f>VLOOKUP(B835,工作表9!$K$1:$L$3,2,FALSE)</f>
        <v>CHF3</v>
      </c>
      <c r="D835" s="108"/>
      <c r="E835" s="109"/>
      <c r="F835" s="110"/>
      <c r="G835" s="111"/>
      <c r="H835" s="192"/>
      <c r="I835" s="192"/>
      <c r="J835" s="192"/>
      <c r="K835" s="192"/>
      <c r="L835" s="192"/>
      <c r="M835" s="345">
        <f t="shared" si="12"/>
        <v>0</v>
      </c>
      <c r="N835" s="103">
        <f>VLOOKUP(B835,工作表9!$G$1:$H$3, 2, FALSE )</f>
        <v>14800</v>
      </c>
    </row>
    <row r="836" spans="1:14">
      <c r="A836" s="75"/>
      <c r="B836" s="344">
        <v>23</v>
      </c>
      <c r="C836" s="135" t="str">
        <f>VLOOKUP(B836,工作表9!$K$1:$L$3,2,FALSE)</f>
        <v>CHF3</v>
      </c>
      <c r="D836" s="108"/>
      <c r="E836" s="109"/>
      <c r="F836" s="110"/>
      <c r="G836" s="111"/>
      <c r="H836" s="192"/>
      <c r="I836" s="192"/>
      <c r="J836" s="192"/>
      <c r="K836" s="192"/>
      <c r="L836" s="192"/>
      <c r="M836" s="345">
        <f t="shared" si="12"/>
        <v>0</v>
      </c>
      <c r="N836" s="103">
        <f>VLOOKUP(B836,工作表9!$G$1:$H$3, 2, FALSE )</f>
        <v>14800</v>
      </c>
    </row>
    <row r="837" spans="1:14">
      <c r="A837" s="75"/>
      <c r="B837" s="344">
        <v>23</v>
      </c>
      <c r="C837" s="135" t="str">
        <f>VLOOKUP(B837,工作表9!$K$1:$L$3,2,FALSE)</f>
        <v>CHF3</v>
      </c>
      <c r="D837" s="108"/>
      <c r="E837" s="109"/>
      <c r="F837" s="110"/>
      <c r="G837" s="111"/>
      <c r="H837" s="192"/>
      <c r="I837" s="192"/>
      <c r="J837" s="192"/>
      <c r="K837" s="192"/>
      <c r="L837" s="192"/>
      <c r="M837" s="345">
        <f t="shared" si="12"/>
        <v>0</v>
      </c>
      <c r="N837" s="103">
        <f>VLOOKUP(B837,工作表9!$G$1:$H$3, 2, FALSE )</f>
        <v>14800</v>
      </c>
    </row>
    <row r="838" spans="1:14">
      <c r="A838" s="75"/>
      <c r="B838" s="344">
        <v>23</v>
      </c>
      <c r="C838" s="135" t="str">
        <f>VLOOKUP(B838,工作表9!$K$1:$L$3,2,FALSE)</f>
        <v>CHF3</v>
      </c>
      <c r="D838" s="108"/>
      <c r="E838" s="109"/>
      <c r="F838" s="110"/>
      <c r="G838" s="111"/>
      <c r="H838" s="192"/>
      <c r="I838" s="192"/>
      <c r="J838" s="192"/>
      <c r="K838" s="192"/>
      <c r="L838" s="192"/>
      <c r="M838" s="345">
        <f t="shared" si="12"/>
        <v>0</v>
      </c>
      <c r="N838" s="103">
        <f>VLOOKUP(B838,工作表9!$G$1:$H$3, 2, FALSE )</f>
        <v>14800</v>
      </c>
    </row>
    <row r="839" spans="1:14">
      <c r="A839" s="75"/>
      <c r="B839" s="344">
        <v>23</v>
      </c>
      <c r="C839" s="135" t="str">
        <f>VLOOKUP(B839,工作表9!$K$1:$L$3,2,FALSE)</f>
        <v>CHF3</v>
      </c>
      <c r="D839" s="108"/>
      <c r="E839" s="109"/>
      <c r="F839" s="110"/>
      <c r="G839" s="111"/>
      <c r="H839" s="192"/>
      <c r="I839" s="192"/>
      <c r="J839" s="192"/>
      <c r="K839" s="192"/>
      <c r="L839" s="192"/>
      <c r="M839" s="345">
        <f t="shared" si="12"/>
        <v>0</v>
      </c>
      <c r="N839" s="103">
        <f>VLOOKUP(B839,工作表9!$G$1:$H$3, 2, FALSE )</f>
        <v>14800</v>
      </c>
    </row>
    <row r="840" spans="1:14">
      <c r="A840" s="75"/>
      <c r="B840" s="344">
        <v>23</v>
      </c>
      <c r="C840" s="135" t="str">
        <f>VLOOKUP(B840,工作表9!$K$1:$L$3,2,FALSE)</f>
        <v>CHF3</v>
      </c>
      <c r="D840" s="108"/>
      <c r="E840" s="109"/>
      <c r="F840" s="110"/>
      <c r="G840" s="111"/>
      <c r="H840" s="192"/>
      <c r="I840" s="192"/>
      <c r="J840" s="192"/>
      <c r="K840" s="192"/>
      <c r="L840" s="192"/>
      <c r="M840" s="345">
        <f t="shared" si="12"/>
        <v>0</v>
      </c>
      <c r="N840" s="103">
        <f>VLOOKUP(B840,工作表9!$G$1:$H$3, 2, FALSE )</f>
        <v>14800</v>
      </c>
    </row>
    <row r="841" spans="1:14">
      <c r="A841" s="75"/>
      <c r="B841" s="344">
        <v>23</v>
      </c>
      <c r="C841" s="135" t="str">
        <f>VLOOKUP(B841,工作表9!$K$1:$L$3,2,FALSE)</f>
        <v>CHF3</v>
      </c>
      <c r="D841" s="108"/>
      <c r="E841" s="109"/>
      <c r="F841" s="110"/>
      <c r="G841" s="111"/>
      <c r="H841" s="192"/>
      <c r="I841" s="192"/>
      <c r="J841" s="192"/>
      <c r="K841" s="192"/>
      <c r="L841" s="192"/>
      <c r="M841" s="345">
        <f t="shared" si="12"/>
        <v>0</v>
      </c>
      <c r="N841" s="103">
        <f>VLOOKUP(B841,工作表9!$G$1:$H$3, 2, FALSE )</f>
        <v>14800</v>
      </c>
    </row>
    <row r="842" spans="1:14">
      <c r="A842" s="75"/>
      <c r="B842" s="344">
        <v>23</v>
      </c>
      <c r="C842" s="135" t="str">
        <f>VLOOKUP(B842,工作表9!$K$1:$L$3,2,FALSE)</f>
        <v>CHF3</v>
      </c>
      <c r="D842" s="108"/>
      <c r="E842" s="109"/>
      <c r="F842" s="110"/>
      <c r="G842" s="111"/>
      <c r="H842" s="192"/>
      <c r="I842" s="192"/>
      <c r="J842" s="192"/>
      <c r="K842" s="192"/>
      <c r="L842" s="192"/>
      <c r="M842" s="345">
        <f t="shared" si="12"/>
        <v>0</v>
      </c>
      <c r="N842" s="103">
        <f>VLOOKUP(B842,工作表9!$G$1:$H$3, 2, FALSE )</f>
        <v>14800</v>
      </c>
    </row>
    <row r="843" spans="1:14">
      <c r="A843" s="75"/>
      <c r="B843" s="344">
        <v>23</v>
      </c>
      <c r="C843" s="135" t="str">
        <f>VLOOKUP(B843,工作表9!$K$1:$L$3,2,FALSE)</f>
        <v>CHF3</v>
      </c>
      <c r="D843" s="108"/>
      <c r="E843" s="109"/>
      <c r="F843" s="110"/>
      <c r="G843" s="111"/>
      <c r="H843" s="192"/>
      <c r="I843" s="192"/>
      <c r="J843" s="192"/>
      <c r="K843" s="192"/>
      <c r="L843" s="192"/>
      <c r="M843" s="345">
        <f t="shared" si="12"/>
        <v>0</v>
      </c>
      <c r="N843" s="103">
        <f>VLOOKUP(B843,工作表9!$G$1:$H$3, 2, FALSE )</f>
        <v>14800</v>
      </c>
    </row>
    <row r="844" spans="1:14">
      <c r="A844" s="75"/>
      <c r="B844" s="344">
        <v>23</v>
      </c>
      <c r="C844" s="135" t="str">
        <f>VLOOKUP(B844,工作表9!$K$1:$L$3,2,FALSE)</f>
        <v>CHF3</v>
      </c>
      <c r="D844" s="108"/>
      <c r="E844" s="109"/>
      <c r="F844" s="110"/>
      <c r="G844" s="111"/>
      <c r="H844" s="192"/>
      <c r="I844" s="192"/>
      <c r="J844" s="192"/>
      <c r="K844" s="192"/>
      <c r="L844" s="192"/>
      <c r="M844" s="345">
        <f t="shared" ref="M844:M907" si="13">F844*G844*(1-L844)*N844+F844*H844*K844*(1-0.99)*92+F844*I844*K844*(1-0.99)*675+F844*J844*K844*(1-0.98)*14800</f>
        <v>0</v>
      </c>
      <c r="N844" s="103">
        <f>VLOOKUP(B844,工作表9!$G$1:$H$3, 2, FALSE )</f>
        <v>14800</v>
      </c>
    </row>
    <row r="845" spans="1:14">
      <c r="A845" s="75"/>
      <c r="B845" s="344">
        <v>23</v>
      </c>
      <c r="C845" s="135" t="str">
        <f>VLOOKUP(B845,工作表9!$K$1:$L$3,2,FALSE)</f>
        <v>CHF3</v>
      </c>
      <c r="D845" s="108"/>
      <c r="E845" s="109"/>
      <c r="F845" s="110"/>
      <c r="G845" s="111"/>
      <c r="H845" s="192"/>
      <c r="I845" s="192"/>
      <c r="J845" s="192"/>
      <c r="K845" s="192"/>
      <c r="L845" s="192"/>
      <c r="M845" s="345">
        <f t="shared" si="13"/>
        <v>0</v>
      </c>
      <c r="N845" s="103">
        <f>VLOOKUP(B845,工作表9!$G$1:$H$3, 2, FALSE )</f>
        <v>14800</v>
      </c>
    </row>
    <row r="846" spans="1:14">
      <c r="A846" s="75"/>
      <c r="B846" s="344">
        <v>23</v>
      </c>
      <c r="C846" s="135" t="str">
        <f>VLOOKUP(B846,工作表9!$K$1:$L$3,2,FALSE)</f>
        <v>CHF3</v>
      </c>
      <c r="D846" s="108"/>
      <c r="E846" s="109"/>
      <c r="F846" s="110"/>
      <c r="G846" s="111"/>
      <c r="H846" s="192"/>
      <c r="I846" s="192"/>
      <c r="J846" s="192"/>
      <c r="K846" s="192"/>
      <c r="L846" s="192"/>
      <c r="M846" s="345">
        <f t="shared" si="13"/>
        <v>0</v>
      </c>
      <c r="N846" s="103">
        <f>VLOOKUP(B846,工作表9!$G$1:$H$3, 2, FALSE )</f>
        <v>14800</v>
      </c>
    </row>
    <row r="847" spans="1:14">
      <c r="A847" s="75"/>
      <c r="B847" s="344">
        <v>23</v>
      </c>
      <c r="C847" s="135" t="str">
        <f>VLOOKUP(B847,工作表9!$K$1:$L$3,2,FALSE)</f>
        <v>CHF3</v>
      </c>
      <c r="D847" s="108"/>
      <c r="E847" s="109"/>
      <c r="F847" s="110"/>
      <c r="G847" s="111"/>
      <c r="H847" s="192"/>
      <c r="I847" s="192"/>
      <c r="J847" s="192"/>
      <c r="K847" s="192"/>
      <c r="L847" s="192"/>
      <c r="M847" s="345">
        <f t="shared" si="13"/>
        <v>0</v>
      </c>
      <c r="N847" s="103">
        <f>VLOOKUP(B847,工作表9!$G$1:$H$3, 2, FALSE )</f>
        <v>14800</v>
      </c>
    </row>
    <row r="848" spans="1:14">
      <c r="A848" s="75"/>
      <c r="B848" s="344">
        <v>23</v>
      </c>
      <c r="C848" s="135" t="str">
        <f>VLOOKUP(B848,工作表9!$K$1:$L$3,2,FALSE)</f>
        <v>CHF3</v>
      </c>
      <c r="D848" s="108"/>
      <c r="E848" s="109"/>
      <c r="F848" s="110"/>
      <c r="G848" s="111"/>
      <c r="H848" s="192"/>
      <c r="I848" s="192"/>
      <c r="J848" s="192"/>
      <c r="K848" s="192"/>
      <c r="L848" s="192"/>
      <c r="M848" s="345">
        <f t="shared" si="13"/>
        <v>0</v>
      </c>
      <c r="N848" s="103">
        <f>VLOOKUP(B848,工作表9!$G$1:$H$3, 2, FALSE )</f>
        <v>14800</v>
      </c>
    </row>
    <row r="849" spans="1:14">
      <c r="A849" s="75"/>
      <c r="B849" s="344">
        <v>23</v>
      </c>
      <c r="C849" s="135" t="str">
        <f>VLOOKUP(B849,工作表9!$K$1:$L$3,2,FALSE)</f>
        <v>CHF3</v>
      </c>
      <c r="D849" s="108"/>
      <c r="E849" s="109"/>
      <c r="F849" s="110"/>
      <c r="G849" s="111"/>
      <c r="H849" s="192"/>
      <c r="I849" s="192"/>
      <c r="J849" s="192"/>
      <c r="K849" s="192"/>
      <c r="L849" s="192"/>
      <c r="M849" s="345">
        <f t="shared" si="13"/>
        <v>0</v>
      </c>
      <c r="N849" s="103">
        <f>VLOOKUP(B849,工作表9!$G$1:$H$3, 2, FALSE )</f>
        <v>14800</v>
      </c>
    </row>
    <row r="850" spans="1:14">
      <c r="A850" s="75"/>
      <c r="B850" s="344">
        <v>23</v>
      </c>
      <c r="C850" s="135" t="str">
        <f>VLOOKUP(B850,工作表9!$K$1:$L$3,2,FALSE)</f>
        <v>CHF3</v>
      </c>
      <c r="D850" s="108"/>
      <c r="E850" s="109"/>
      <c r="F850" s="110"/>
      <c r="G850" s="111"/>
      <c r="H850" s="192"/>
      <c r="I850" s="192"/>
      <c r="J850" s="192"/>
      <c r="K850" s="192"/>
      <c r="L850" s="192"/>
      <c r="M850" s="345">
        <f t="shared" si="13"/>
        <v>0</v>
      </c>
      <c r="N850" s="103">
        <f>VLOOKUP(B850,工作表9!$G$1:$H$3, 2, FALSE )</f>
        <v>14800</v>
      </c>
    </row>
    <row r="851" spans="1:14">
      <c r="A851" s="75"/>
      <c r="B851" s="344">
        <v>23</v>
      </c>
      <c r="C851" s="135" t="str">
        <f>VLOOKUP(B851,工作表9!$K$1:$L$3,2,FALSE)</f>
        <v>CHF3</v>
      </c>
      <c r="D851" s="108"/>
      <c r="E851" s="109"/>
      <c r="F851" s="110"/>
      <c r="G851" s="111"/>
      <c r="H851" s="192"/>
      <c r="I851" s="192"/>
      <c r="J851" s="192"/>
      <c r="K851" s="192"/>
      <c r="L851" s="192"/>
      <c r="M851" s="345">
        <f t="shared" si="13"/>
        <v>0</v>
      </c>
      <c r="N851" s="103">
        <f>VLOOKUP(B851,工作表9!$G$1:$H$3, 2, FALSE )</f>
        <v>14800</v>
      </c>
    </row>
    <row r="852" spans="1:14">
      <c r="A852" s="75"/>
      <c r="B852" s="344">
        <v>23</v>
      </c>
      <c r="C852" s="135" t="str">
        <f>VLOOKUP(B852,工作表9!$K$1:$L$3,2,FALSE)</f>
        <v>CHF3</v>
      </c>
      <c r="D852" s="108"/>
      <c r="E852" s="109"/>
      <c r="F852" s="110"/>
      <c r="G852" s="111"/>
      <c r="H852" s="192"/>
      <c r="I852" s="192"/>
      <c r="J852" s="192"/>
      <c r="K852" s="192"/>
      <c r="L852" s="192"/>
      <c r="M852" s="345">
        <f t="shared" si="13"/>
        <v>0</v>
      </c>
      <c r="N852" s="103">
        <f>VLOOKUP(B852,工作表9!$G$1:$H$3, 2, FALSE )</f>
        <v>14800</v>
      </c>
    </row>
    <row r="853" spans="1:14">
      <c r="A853" s="75"/>
      <c r="B853" s="344">
        <v>23</v>
      </c>
      <c r="C853" s="135" t="str">
        <f>VLOOKUP(B853,工作表9!$K$1:$L$3,2,FALSE)</f>
        <v>CHF3</v>
      </c>
      <c r="D853" s="108"/>
      <c r="E853" s="109"/>
      <c r="F853" s="110"/>
      <c r="G853" s="111"/>
      <c r="H853" s="192"/>
      <c r="I853" s="192"/>
      <c r="J853" s="192"/>
      <c r="K853" s="192"/>
      <c r="L853" s="192"/>
      <c r="M853" s="345">
        <f t="shared" si="13"/>
        <v>0</v>
      </c>
      <c r="N853" s="103">
        <f>VLOOKUP(B853,工作表9!$G$1:$H$3, 2, FALSE )</f>
        <v>14800</v>
      </c>
    </row>
    <row r="854" spans="1:14">
      <c r="A854" s="75"/>
      <c r="B854" s="344">
        <v>23</v>
      </c>
      <c r="C854" s="135" t="str">
        <f>VLOOKUP(B854,工作表9!$K$1:$L$3,2,FALSE)</f>
        <v>CHF3</v>
      </c>
      <c r="D854" s="108"/>
      <c r="E854" s="109"/>
      <c r="F854" s="110"/>
      <c r="G854" s="111"/>
      <c r="H854" s="192"/>
      <c r="I854" s="192"/>
      <c r="J854" s="192"/>
      <c r="K854" s="192"/>
      <c r="L854" s="192"/>
      <c r="M854" s="345">
        <f t="shared" si="13"/>
        <v>0</v>
      </c>
      <c r="N854" s="103">
        <f>VLOOKUP(B854,工作表9!$G$1:$H$3, 2, FALSE )</f>
        <v>14800</v>
      </c>
    </row>
    <row r="855" spans="1:14">
      <c r="A855" s="75"/>
      <c r="B855" s="344">
        <v>23</v>
      </c>
      <c r="C855" s="135" t="str">
        <f>VLOOKUP(B855,工作表9!$K$1:$L$3,2,FALSE)</f>
        <v>CHF3</v>
      </c>
      <c r="D855" s="108"/>
      <c r="E855" s="109"/>
      <c r="F855" s="110"/>
      <c r="G855" s="111"/>
      <c r="H855" s="192"/>
      <c r="I855" s="192"/>
      <c r="J855" s="192"/>
      <c r="K855" s="192"/>
      <c r="L855" s="192"/>
      <c r="M855" s="345">
        <f t="shared" si="13"/>
        <v>0</v>
      </c>
      <c r="N855" s="103">
        <f>VLOOKUP(B855,工作表9!$G$1:$H$3, 2, FALSE )</f>
        <v>14800</v>
      </c>
    </row>
    <row r="856" spans="1:14">
      <c r="A856" s="75"/>
      <c r="B856" s="344">
        <v>23</v>
      </c>
      <c r="C856" s="135" t="str">
        <f>VLOOKUP(B856,工作表9!$K$1:$L$3,2,FALSE)</f>
        <v>CHF3</v>
      </c>
      <c r="D856" s="108"/>
      <c r="E856" s="109"/>
      <c r="F856" s="110"/>
      <c r="G856" s="111"/>
      <c r="H856" s="192"/>
      <c r="I856" s="192"/>
      <c r="J856" s="192"/>
      <c r="K856" s="192"/>
      <c r="L856" s="192"/>
      <c r="M856" s="345">
        <f t="shared" si="13"/>
        <v>0</v>
      </c>
      <c r="N856" s="103">
        <f>VLOOKUP(B856,工作表9!$G$1:$H$3, 2, FALSE )</f>
        <v>14800</v>
      </c>
    </row>
    <row r="857" spans="1:14">
      <c r="A857" s="75"/>
      <c r="B857" s="344">
        <v>23</v>
      </c>
      <c r="C857" s="135" t="str">
        <f>VLOOKUP(B857,工作表9!$K$1:$L$3,2,FALSE)</f>
        <v>CHF3</v>
      </c>
      <c r="D857" s="108"/>
      <c r="E857" s="109"/>
      <c r="F857" s="110"/>
      <c r="G857" s="111"/>
      <c r="H857" s="192"/>
      <c r="I857" s="192"/>
      <c r="J857" s="192"/>
      <c r="K857" s="192"/>
      <c r="L857" s="192"/>
      <c r="M857" s="345">
        <f t="shared" si="13"/>
        <v>0</v>
      </c>
      <c r="N857" s="103">
        <f>VLOOKUP(B857,工作表9!$G$1:$H$3, 2, FALSE )</f>
        <v>14800</v>
      </c>
    </row>
    <row r="858" spans="1:14">
      <c r="A858" s="75"/>
      <c r="B858" s="344">
        <v>23</v>
      </c>
      <c r="C858" s="135" t="str">
        <f>VLOOKUP(B858,工作表9!$K$1:$L$3,2,FALSE)</f>
        <v>CHF3</v>
      </c>
      <c r="D858" s="108"/>
      <c r="E858" s="109"/>
      <c r="F858" s="110"/>
      <c r="G858" s="111"/>
      <c r="H858" s="192"/>
      <c r="I858" s="192"/>
      <c r="J858" s="192"/>
      <c r="K858" s="192"/>
      <c r="L858" s="192"/>
      <c r="M858" s="345">
        <f t="shared" si="13"/>
        <v>0</v>
      </c>
      <c r="N858" s="103">
        <f>VLOOKUP(B858,工作表9!$G$1:$H$3, 2, FALSE )</f>
        <v>14800</v>
      </c>
    </row>
    <row r="859" spans="1:14">
      <c r="A859" s="75"/>
      <c r="B859" s="344">
        <v>23</v>
      </c>
      <c r="C859" s="135" t="str">
        <f>VLOOKUP(B859,工作表9!$K$1:$L$3,2,FALSE)</f>
        <v>CHF3</v>
      </c>
      <c r="D859" s="108"/>
      <c r="E859" s="109"/>
      <c r="F859" s="110"/>
      <c r="G859" s="111"/>
      <c r="H859" s="192"/>
      <c r="I859" s="192"/>
      <c r="J859" s="192"/>
      <c r="K859" s="192"/>
      <c r="L859" s="192"/>
      <c r="M859" s="345">
        <f t="shared" si="13"/>
        <v>0</v>
      </c>
      <c r="N859" s="103">
        <f>VLOOKUP(B859,工作表9!$G$1:$H$3, 2, FALSE )</f>
        <v>14800</v>
      </c>
    </row>
    <row r="860" spans="1:14">
      <c r="A860" s="75"/>
      <c r="B860" s="344">
        <v>23</v>
      </c>
      <c r="C860" s="135" t="str">
        <f>VLOOKUP(B860,工作表9!$K$1:$L$3,2,FALSE)</f>
        <v>CHF3</v>
      </c>
      <c r="D860" s="108"/>
      <c r="E860" s="109"/>
      <c r="F860" s="110"/>
      <c r="G860" s="111"/>
      <c r="H860" s="192"/>
      <c r="I860" s="192"/>
      <c r="J860" s="192"/>
      <c r="K860" s="192"/>
      <c r="L860" s="192"/>
      <c r="M860" s="345">
        <f t="shared" si="13"/>
        <v>0</v>
      </c>
      <c r="N860" s="103">
        <f>VLOOKUP(B860,工作表9!$G$1:$H$3, 2, FALSE )</f>
        <v>14800</v>
      </c>
    </row>
    <row r="861" spans="1:14">
      <c r="A861" s="75"/>
      <c r="B861" s="344">
        <v>23</v>
      </c>
      <c r="C861" s="135" t="str">
        <f>VLOOKUP(B861,工作表9!$K$1:$L$3,2,FALSE)</f>
        <v>CHF3</v>
      </c>
      <c r="D861" s="108"/>
      <c r="E861" s="109"/>
      <c r="F861" s="110"/>
      <c r="G861" s="111"/>
      <c r="H861" s="192"/>
      <c r="I861" s="192"/>
      <c r="J861" s="192"/>
      <c r="K861" s="192"/>
      <c r="L861" s="192"/>
      <c r="M861" s="345">
        <f t="shared" si="13"/>
        <v>0</v>
      </c>
      <c r="N861" s="103">
        <f>VLOOKUP(B861,工作表9!$G$1:$H$3, 2, FALSE )</f>
        <v>14800</v>
      </c>
    </row>
    <row r="862" spans="1:14">
      <c r="A862" s="75"/>
      <c r="B862" s="344">
        <v>23</v>
      </c>
      <c r="C862" s="135" t="str">
        <f>VLOOKUP(B862,工作表9!$K$1:$L$3,2,FALSE)</f>
        <v>CHF3</v>
      </c>
      <c r="D862" s="108"/>
      <c r="E862" s="109"/>
      <c r="F862" s="110"/>
      <c r="G862" s="111"/>
      <c r="H862" s="192"/>
      <c r="I862" s="192"/>
      <c r="J862" s="192"/>
      <c r="K862" s="192"/>
      <c r="L862" s="192"/>
      <c r="M862" s="345">
        <f t="shared" si="13"/>
        <v>0</v>
      </c>
      <c r="N862" s="103">
        <f>VLOOKUP(B862,工作表9!$G$1:$H$3, 2, FALSE )</f>
        <v>14800</v>
      </c>
    </row>
    <row r="863" spans="1:14">
      <c r="A863" s="75"/>
      <c r="B863" s="344">
        <v>23</v>
      </c>
      <c r="C863" s="135" t="str">
        <f>VLOOKUP(B863,工作表9!$K$1:$L$3,2,FALSE)</f>
        <v>CHF3</v>
      </c>
      <c r="D863" s="108"/>
      <c r="E863" s="109"/>
      <c r="F863" s="110"/>
      <c r="G863" s="111"/>
      <c r="H863" s="192"/>
      <c r="I863" s="192"/>
      <c r="J863" s="192"/>
      <c r="K863" s="192"/>
      <c r="L863" s="192"/>
      <c r="M863" s="345">
        <f t="shared" si="13"/>
        <v>0</v>
      </c>
      <c r="N863" s="103">
        <f>VLOOKUP(B863,工作表9!$G$1:$H$3, 2, FALSE )</f>
        <v>14800</v>
      </c>
    </row>
    <row r="864" spans="1:14">
      <c r="A864" s="75"/>
      <c r="B864" s="344">
        <v>23</v>
      </c>
      <c r="C864" s="135" t="str">
        <f>VLOOKUP(B864,工作表9!$K$1:$L$3,2,FALSE)</f>
        <v>CHF3</v>
      </c>
      <c r="D864" s="108"/>
      <c r="E864" s="109"/>
      <c r="F864" s="110"/>
      <c r="G864" s="111"/>
      <c r="H864" s="192"/>
      <c r="I864" s="192"/>
      <c r="J864" s="192"/>
      <c r="K864" s="192"/>
      <c r="L864" s="192"/>
      <c r="M864" s="345">
        <f t="shared" si="13"/>
        <v>0</v>
      </c>
      <c r="N864" s="103">
        <f>VLOOKUP(B864,工作表9!$G$1:$H$3, 2, FALSE )</f>
        <v>14800</v>
      </c>
    </row>
    <row r="865" spans="1:14">
      <c r="A865" s="75"/>
      <c r="B865" s="344">
        <v>23</v>
      </c>
      <c r="C865" s="135" t="str">
        <f>VLOOKUP(B865,工作表9!$K$1:$L$3,2,FALSE)</f>
        <v>CHF3</v>
      </c>
      <c r="D865" s="108"/>
      <c r="E865" s="109"/>
      <c r="F865" s="110"/>
      <c r="G865" s="111"/>
      <c r="H865" s="192"/>
      <c r="I865" s="192"/>
      <c r="J865" s="192"/>
      <c r="K865" s="192"/>
      <c r="L865" s="192"/>
      <c r="M865" s="345">
        <f t="shared" si="13"/>
        <v>0</v>
      </c>
      <c r="N865" s="103">
        <f>VLOOKUP(B865,工作表9!$G$1:$H$3, 2, FALSE )</f>
        <v>14800</v>
      </c>
    </row>
    <row r="866" spans="1:14">
      <c r="A866" s="75"/>
      <c r="B866" s="344">
        <v>23</v>
      </c>
      <c r="C866" s="135" t="str">
        <f>VLOOKUP(B866,工作表9!$K$1:$L$3,2,FALSE)</f>
        <v>CHF3</v>
      </c>
      <c r="D866" s="108"/>
      <c r="E866" s="109"/>
      <c r="F866" s="110"/>
      <c r="G866" s="111"/>
      <c r="H866" s="192"/>
      <c r="I866" s="192"/>
      <c r="J866" s="192"/>
      <c r="K866" s="192"/>
      <c r="L866" s="192"/>
      <c r="M866" s="345">
        <f t="shared" si="13"/>
        <v>0</v>
      </c>
      <c r="N866" s="103">
        <f>VLOOKUP(B866,工作表9!$G$1:$H$3, 2, FALSE )</f>
        <v>14800</v>
      </c>
    </row>
    <row r="867" spans="1:14">
      <c r="A867" s="75"/>
      <c r="B867" s="344">
        <v>23</v>
      </c>
      <c r="C867" s="135" t="str">
        <f>VLOOKUP(B867,工作表9!$K$1:$L$3,2,FALSE)</f>
        <v>CHF3</v>
      </c>
      <c r="D867" s="108"/>
      <c r="E867" s="109"/>
      <c r="F867" s="110"/>
      <c r="G867" s="111"/>
      <c r="H867" s="192"/>
      <c r="I867" s="192"/>
      <c r="J867" s="192"/>
      <c r="K867" s="192"/>
      <c r="L867" s="192"/>
      <c r="M867" s="345">
        <f t="shared" si="13"/>
        <v>0</v>
      </c>
      <c r="N867" s="103">
        <f>VLOOKUP(B867,工作表9!$G$1:$H$3, 2, FALSE )</f>
        <v>14800</v>
      </c>
    </row>
    <row r="868" spans="1:14">
      <c r="A868" s="75"/>
      <c r="B868" s="344">
        <v>23</v>
      </c>
      <c r="C868" s="135" t="str">
        <f>VLOOKUP(B868,工作表9!$K$1:$L$3,2,FALSE)</f>
        <v>CHF3</v>
      </c>
      <c r="D868" s="108"/>
      <c r="E868" s="109"/>
      <c r="F868" s="110"/>
      <c r="G868" s="111"/>
      <c r="H868" s="192"/>
      <c r="I868" s="192"/>
      <c r="J868" s="192"/>
      <c r="K868" s="192"/>
      <c r="L868" s="192"/>
      <c r="M868" s="345">
        <f t="shared" si="13"/>
        <v>0</v>
      </c>
      <c r="N868" s="103">
        <f>VLOOKUP(B868,工作表9!$G$1:$H$3, 2, FALSE )</f>
        <v>14800</v>
      </c>
    </row>
    <row r="869" spans="1:14">
      <c r="A869" s="75"/>
      <c r="B869" s="344">
        <v>23</v>
      </c>
      <c r="C869" s="135" t="str">
        <f>VLOOKUP(B869,工作表9!$K$1:$L$3,2,FALSE)</f>
        <v>CHF3</v>
      </c>
      <c r="D869" s="108"/>
      <c r="E869" s="109"/>
      <c r="F869" s="110"/>
      <c r="G869" s="111"/>
      <c r="H869" s="192"/>
      <c r="I869" s="192"/>
      <c r="J869" s="192"/>
      <c r="K869" s="192"/>
      <c r="L869" s="192"/>
      <c r="M869" s="345">
        <f t="shared" si="13"/>
        <v>0</v>
      </c>
      <c r="N869" s="103">
        <f>VLOOKUP(B869,工作表9!$G$1:$H$3, 2, FALSE )</f>
        <v>14800</v>
      </c>
    </row>
    <row r="870" spans="1:14">
      <c r="A870" s="75"/>
      <c r="B870" s="344">
        <v>23</v>
      </c>
      <c r="C870" s="135" t="str">
        <f>VLOOKUP(B870,工作表9!$K$1:$L$3,2,FALSE)</f>
        <v>CHF3</v>
      </c>
      <c r="D870" s="108"/>
      <c r="E870" s="109"/>
      <c r="F870" s="110"/>
      <c r="G870" s="111"/>
      <c r="H870" s="192"/>
      <c r="I870" s="192"/>
      <c r="J870" s="192"/>
      <c r="K870" s="192"/>
      <c r="L870" s="192"/>
      <c r="M870" s="345">
        <f t="shared" si="13"/>
        <v>0</v>
      </c>
      <c r="N870" s="103">
        <f>VLOOKUP(B870,工作表9!$G$1:$H$3, 2, FALSE )</f>
        <v>14800</v>
      </c>
    </row>
    <row r="871" spans="1:14">
      <c r="A871" s="75"/>
      <c r="B871" s="344">
        <v>23</v>
      </c>
      <c r="C871" s="135" t="str">
        <f>VLOOKUP(B871,工作表9!$K$1:$L$3,2,FALSE)</f>
        <v>CHF3</v>
      </c>
      <c r="D871" s="108"/>
      <c r="E871" s="109"/>
      <c r="F871" s="110"/>
      <c r="G871" s="111"/>
      <c r="H871" s="192"/>
      <c r="I871" s="192"/>
      <c r="J871" s="192"/>
      <c r="K871" s="192"/>
      <c r="L871" s="192"/>
      <c r="M871" s="345">
        <f t="shared" si="13"/>
        <v>0</v>
      </c>
      <c r="N871" s="103">
        <f>VLOOKUP(B871,工作表9!$G$1:$H$3, 2, FALSE )</f>
        <v>14800</v>
      </c>
    </row>
    <row r="872" spans="1:14">
      <c r="A872" s="75"/>
      <c r="B872" s="344">
        <v>23</v>
      </c>
      <c r="C872" s="135" t="str">
        <f>VLOOKUP(B872,工作表9!$K$1:$L$3,2,FALSE)</f>
        <v>CHF3</v>
      </c>
      <c r="D872" s="108"/>
      <c r="E872" s="109"/>
      <c r="F872" s="110"/>
      <c r="G872" s="111"/>
      <c r="H872" s="192"/>
      <c r="I872" s="192"/>
      <c r="J872" s="192"/>
      <c r="K872" s="192"/>
      <c r="L872" s="192"/>
      <c r="M872" s="345">
        <f t="shared" si="13"/>
        <v>0</v>
      </c>
      <c r="N872" s="103">
        <f>VLOOKUP(B872,工作表9!$G$1:$H$3, 2, FALSE )</f>
        <v>14800</v>
      </c>
    </row>
    <row r="873" spans="1:14">
      <c r="A873" s="75"/>
      <c r="B873" s="344">
        <v>23</v>
      </c>
      <c r="C873" s="135" t="str">
        <f>VLOOKUP(B873,工作表9!$K$1:$L$3,2,FALSE)</f>
        <v>CHF3</v>
      </c>
      <c r="D873" s="108"/>
      <c r="E873" s="109"/>
      <c r="F873" s="110"/>
      <c r="G873" s="111"/>
      <c r="H873" s="192"/>
      <c r="I873" s="192"/>
      <c r="J873" s="192"/>
      <c r="K873" s="192"/>
      <c r="L873" s="192"/>
      <c r="M873" s="345">
        <f t="shared" si="13"/>
        <v>0</v>
      </c>
      <c r="N873" s="103">
        <f>VLOOKUP(B873,工作表9!$G$1:$H$3, 2, FALSE )</f>
        <v>14800</v>
      </c>
    </row>
    <row r="874" spans="1:14">
      <c r="A874" s="75"/>
      <c r="B874" s="344">
        <v>23</v>
      </c>
      <c r="C874" s="135" t="str">
        <f>VLOOKUP(B874,工作表9!$K$1:$L$3,2,FALSE)</f>
        <v>CHF3</v>
      </c>
      <c r="D874" s="108"/>
      <c r="E874" s="109"/>
      <c r="F874" s="110"/>
      <c r="G874" s="111"/>
      <c r="H874" s="192"/>
      <c r="I874" s="192"/>
      <c r="J874" s="192"/>
      <c r="K874" s="192"/>
      <c r="L874" s="192"/>
      <c r="M874" s="345">
        <f t="shared" si="13"/>
        <v>0</v>
      </c>
      <c r="N874" s="103">
        <f>VLOOKUP(B874,工作表9!$G$1:$H$3, 2, FALSE )</f>
        <v>14800</v>
      </c>
    </row>
    <row r="875" spans="1:14">
      <c r="A875" s="75"/>
      <c r="B875" s="344">
        <v>23</v>
      </c>
      <c r="C875" s="135" t="str">
        <f>VLOOKUP(B875,工作表9!$K$1:$L$3,2,FALSE)</f>
        <v>CHF3</v>
      </c>
      <c r="D875" s="108"/>
      <c r="E875" s="109"/>
      <c r="F875" s="110"/>
      <c r="G875" s="111"/>
      <c r="H875" s="192"/>
      <c r="I875" s="192"/>
      <c r="J875" s="192"/>
      <c r="K875" s="192"/>
      <c r="L875" s="192"/>
      <c r="M875" s="345">
        <f t="shared" si="13"/>
        <v>0</v>
      </c>
      <c r="N875" s="103">
        <f>VLOOKUP(B875,工作表9!$G$1:$H$3, 2, FALSE )</f>
        <v>14800</v>
      </c>
    </row>
    <row r="876" spans="1:14">
      <c r="A876" s="75"/>
      <c r="B876" s="344">
        <v>23</v>
      </c>
      <c r="C876" s="135" t="str">
        <f>VLOOKUP(B876,工作表9!$K$1:$L$3,2,FALSE)</f>
        <v>CHF3</v>
      </c>
      <c r="D876" s="108"/>
      <c r="E876" s="109"/>
      <c r="F876" s="110"/>
      <c r="G876" s="111"/>
      <c r="H876" s="192"/>
      <c r="I876" s="192"/>
      <c r="J876" s="192"/>
      <c r="K876" s="192"/>
      <c r="L876" s="192"/>
      <c r="M876" s="345">
        <f t="shared" si="13"/>
        <v>0</v>
      </c>
      <c r="N876" s="103">
        <f>VLOOKUP(B876,工作表9!$G$1:$H$3, 2, FALSE )</f>
        <v>14800</v>
      </c>
    </row>
    <row r="877" spans="1:14">
      <c r="A877" s="75"/>
      <c r="B877" s="344">
        <v>23</v>
      </c>
      <c r="C877" s="135" t="str">
        <f>VLOOKUP(B877,工作表9!$K$1:$L$3,2,FALSE)</f>
        <v>CHF3</v>
      </c>
      <c r="D877" s="108"/>
      <c r="E877" s="109"/>
      <c r="F877" s="110"/>
      <c r="G877" s="111"/>
      <c r="H877" s="192"/>
      <c r="I877" s="192"/>
      <c r="J877" s="192"/>
      <c r="K877" s="192"/>
      <c r="L877" s="192"/>
      <c r="M877" s="345">
        <f t="shared" si="13"/>
        <v>0</v>
      </c>
      <c r="N877" s="103">
        <f>VLOOKUP(B877,工作表9!$G$1:$H$3, 2, FALSE )</f>
        <v>14800</v>
      </c>
    </row>
    <row r="878" spans="1:14">
      <c r="A878" s="75"/>
      <c r="B878" s="344">
        <v>23</v>
      </c>
      <c r="C878" s="135" t="str">
        <f>VLOOKUP(B878,工作表9!$K$1:$L$3,2,FALSE)</f>
        <v>CHF3</v>
      </c>
      <c r="D878" s="108"/>
      <c r="E878" s="109"/>
      <c r="F878" s="110"/>
      <c r="G878" s="111"/>
      <c r="H878" s="192"/>
      <c r="I878" s="192"/>
      <c r="J878" s="192"/>
      <c r="K878" s="192"/>
      <c r="L878" s="192"/>
      <c r="M878" s="345">
        <f t="shared" si="13"/>
        <v>0</v>
      </c>
      <c r="N878" s="103">
        <f>VLOOKUP(B878,工作表9!$G$1:$H$3, 2, FALSE )</f>
        <v>14800</v>
      </c>
    </row>
    <row r="879" spans="1:14">
      <c r="A879" s="75"/>
      <c r="B879" s="344">
        <v>23</v>
      </c>
      <c r="C879" s="135" t="str">
        <f>VLOOKUP(B879,工作表9!$K$1:$L$3,2,FALSE)</f>
        <v>CHF3</v>
      </c>
      <c r="D879" s="108"/>
      <c r="E879" s="109"/>
      <c r="F879" s="110"/>
      <c r="G879" s="111"/>
      <c r="H879" s="192"/>
      <c r="I879" s="192"/>
      <c r="J879" s="192"/>
      <c r="K879" s="192"/>
      <c r="L879" s="192"/>
      <c r="M879" s="345">
        <f t="shared" si="13"/>
        <v>0</v>
      </c>
      <c r="N879" s="103">
        <f>VLOOKUP(B879,工作表9!$G$1:$H$3, 2, FALSE )</f>
        <v>14800</v>
      </c>
    </row>
    <row r="880" spans="1:14">
      <c r="A880" s="75"/>
      <c r="B880" s="344">
        <v>23</v>
      </c>
      <c r="C880" s="135" t="str">
        <f>VLOOKUP(B880,工作表9!$K$1:$L$3,2,FALSE)</f>
        <v>CHF3</v>
      </c>
      <c r="D880" s="108"/>
      <c r="E880" s="109"/>
      <c r="F880" s="110"/>
      <c r="G880" s="111"/>
      <c r="H880" s="192"/>
      <c r="I880" s="192"/>
      <c r="J880" s="192"/>
      <c r="K880" s="192"/>
      <c r="L880" s="192"/>
      <c r="M880" s="345">
        <f t="shared" si="13"/>
        <v>0</v>
      </c>
      <c r="N880" s="103">
        <f>VLOOKUP(B880,工作表9!$G$1:$H$3, 2, FALSE )</f>
        <v>14800</v>
      </c>
    </row>
    <row r="881" spans="1:14">
      <c r="A881" s="75"/>
      <c r="B881" s="344">
        <v>23</v>
      </c>
      <c r="C881" s="135" t="str">
        <f>VLOOKUP(B881,工作表9!$K$1:$L$3,2,FALSE)</f>
        <v>CHF3</v>
      </c>
      <c r="D881" s="108"/>
      <c r="E881" s="109"/>
      <c r="F881" s="110"/>
      <c r="G881" s="111"/>
      <c r="H881" s="192"/>
      <c r="I881" s="192"/>
      <c r="J881" s="192"/>
      <c r="K881" s="192"/>
      <c r="L881" s="192"/>
      <c r="M881" s="345">
        <f t="shared" si="13"/>
        <v>0</v>
      </c>
      <c r="N881" s="103">
        <f>VLOOKUP(B881,工作表9!$G$1:$H$3, 2, FALSE )</f>
        <v>14800</v>
      </c>
    </row>
    <row r="882" spans="1:14">
      <c r="A882" s="75"/>
      <c r="B882" s="344">
        <v>23</v>
      </c>
      <c r="C882" s="135" t="str">
        <f>VLOOKUP(B882,工作表9!$K$1:$L$3,2,FALSE)</f>
        <v>CHF3</v>
      </c>
      <c r="D882" s="108"/>
      <c r="E882" s="109"/>
      <c r="F882" s="110"/>
      <c r="G882" s="111"/>
      <c r="H882" s="192"/>
      <c r="I882" s="192"/>
      <c r="J882" s="192"/>
      <c r="K882" s="192"/>
      <c r="L882" s="192"/>
      <c r="M882" s="345">
        <f t="shared" si="13"/>
        <v>0</v>
      </c>
      <c r="N882" s="103">
        <f>VLOOKUP(B882,工作表9!$G$1:$H$3, 2, FALSE )</f>
        <v>14800</v>
      </c>
    </row>
    <row r="883" spans="1:14">
      <c r="A883" s="75"/>
      <c r="B883" s="344">
        <v>23</v>
      </c>
      <c r="C883" s="135" t="str">
        <f>VLOOKUP(B883,工作表9!$K$1:$L$3,2,FALSE)</f>
        <v>CHF3</v>
      </c>
      <c r="D883" s="108"/>
      <c r="E883" s="109"/>
      <c r="F883" s="110"/>
      <c r="G883" s="111"/>
      <c r="H883" s="192"/>
      <c r="I883" s="192"/>
      <c r="J883" s="192"/>
      <c r="K883" s="192"/>
      <c r="L883" s="192"/>
      <c r="M883" s="345">
        <f t="shared" si="13"/>
        <v>0</v>
      </c>
      <c r="N883" s="103">
        <f>VLOOKUP(B883,工作表9!$G$1:$H$3, 2, FALSE )</f>
        <v>14800</v>
      </c>
    </row>
    <row r="884" spans="1:14">
      <c r="A884" s="75"/>
      <c r="B884" s="344">
        <v>23</v>
      </c>
      <c r="C884" s="135" t="str">
        <f>VLOOKUP(B884,工作表9!$K$1:$L$3,2,FALSE)</f>
        <v>CHF3</v>
      </c>
      <c r="D884" s="108"/>
      <c r="E884" s="109"/>
      <c r="F884" s="110"/>
      <c r="G884" s="111"/>
      <c r="H884" s="192"/>
      <c r="I884" s="192"/>
      <c r="J884" s="192"/>
      <c r="K884" s="192"/>
      <c r="L884" s="192"/>
      <c r="M884" s="345">
        <f t="shared" si="13"/>
        <v>0</v>
      </c>
      <c r="N884" s="103">
        <f>VLOOKUP(B884,工作表9!$G$1:$H$3, 2, FALSE )</f>
        <v>14800</v>
      </c>
    </row>
    <row r="885" spans="1:14">
      <c r="A885" s="75"/>
      <c r="B885" s="344">
        <v>23</v>
      </c>
      <c r="C885" s="135" t="str">
        <f>VLOOKUP(B885,工作表9!$K$1:$L$3,2,FALSE)</f>
        <v>CHF3</v>
      </c>
      <c r="D885" s="108"/>
      <c r="E885" s="109"/>
      <c r="F885" s="110"/>
      <c r="G885" s="111"/>
      <c r="H885" s="192"/>
      <c r="I885" s="192"/>
      <c r="J885" s="192"/>
      <c r="K885" s="192"/>
      <c r="L885" s="192"/>
      <c r="M885" s="345">
        <f t="shared" si="13"/>
        <v>0</v>
      </c>
      <c r="N885" s="103">
        <f>VLOOKUP(B885,工作表9!$G$1:$H$3, 2, FALSE )</f>
        <v>14800</v>
      </c>
    </row>
    <row r="886" spans="1:14">
      <c r="A886" s="75"/>
      <c r="B886" s="344">
        <v>23</v>
      </c>
      <c r="C886" s="135" t="str">
        <f>VLOOKUP(B886,工作表9!$K$1:$L$3,2,FALSE)</f>
        <v>CHF3</v>
      </c>
      <c r="D886" s="108"/>
      <c r="E886" s="109"/>
      <c r="F886" s="110"/>
      <c r="G886" s="111"/>
      <c r="H886" s="192"/>
      <c r="I886" s="192"/>
      <c r="J886" s="192"/>
      <c r="K886" s="192"/>
      <c r="L886" s="192"/>
      <c r="M886" s="345">
        <f t="shared" si="13"/>
        <v>0</v>
      </c>
      <c r="N886" s="103">
        <f>VLOOKUP(B886,工作表9!$G$1:$H$3, 2, FALSE )</f>
        <v>14800</v>
      </c>
    </row>
    <row r="887" spans="1:14">
      <c r="A887" s="75"/>
      <c r="B887" s="344">
        <v>23</v>
      </c>
      <c r="C887" s="135" t="str">
        <f>VLOOKUP(B887,工作表9!$K$1:$L$3,2,FALSE)</f>
        <v>CHF3</v>
      </c>
      <c r="D887" s="108"/>
      <c r="E887" s="109"/>
      <c r="F887" s="110"/>
      <c r="G887" s="111"/>
      <c r="H887" s="192"/>
      <c r="I887" s="192"/>
      <c r="J887" s="192"/>
      <c r="K887" s="192"/>
      <c r="L887" s="192"/>
      <c r="M887" s="345">
        <f t="shared" si="13"/>
        <v>0</v>
      </c>
      <c r="N887" s="103">
        <f>VLOOKUP(B887,工作表9!$G$1:$H$3, 2, FALSE )</f>
        <v>14800</v>
      </c>
    </row>
    <row r="888" spans="1:14">
      <c r="A888" s="75"/>
      <c r="B888" s="344">
        <v>23</v>
      </c>
      <c r="C888" s="135" t="str">
        <f>VLOOKUP(B888,工作表9!$K$1:$L$3,2,FALSE)</f>
        <v>CHF3</v>
      </c>
      <c r="D888" s="108"/>
      <c r="E888" s="109"/>
      <c r="F888" s="110"/>
      <c r="G888" s="111"/>
      <c r="H888" s="192"/>
      <c r="I888" s="192"/>
      <c r="J888" s="192"/>
      <c r="K888" s="192"/>
      <c r="L888" s="192"/>
      <c r="M888" s="345">
        <f t="shared" si="13"/>
        <v>0</v>
      </c>
      <c r="N888" s="103">
        <f>VLOOKUP(B888,工作表9!$G$1:$H$3, 2, FALSE )</f>
        <v>14800</v>
      </c>
    </row>
    <row r="889" spans="1:14">
      <c r="A889" s="75"/>
      <c r="B889" s="344">
        <v>23</v>
      </c>
      <c r="C889" s="135" t="str">
        <f>VLOOKUP(B889,工作表9!$K$1:$L$3,2,FALSE)</f>
        <v>CHF3</v>
      </c>
      <c r="D889" s="108"/>
      <c r="E889" s="109"/>
      <c r="F889" s="110"/>
      <c r="G889" s="111"/>
      <c r="H889" s="192"/>
      <c r="I889" s="192"/>
      <c r="J889" s="192"/>
      <c r="K889" s="192"/>
      <c r="L889" s="192"/>
      <c r="M889" s="345">
        <f t="shared" si="13"/>
        <v>0</v>
      </c>
      <c r="N889" s="103">
        <f>VLOOKUP(B889,工作表9!$G$1:$H$3, 2, FALSE )</f>
        <v>14800</v>
      </c>
    </row>
    <row r="890" spans="1:14">
      <c r="A890" s="75"/>
      <c r="B890" s="344">
        <v>23</v>
      </c>
      <c r="C890" s="135" t="str">
        <f>VLOOKUP(B890,工作表9!$K$1:$L$3,2,FALSE)</f>
        <v>CHF3</v>
      </c>
      <c r="D890" s="108"/>
      <c r="E890" s="109"/>
      <c r="F890" s="110"/>
      <c r="G890" s="111"/>
      <c r="H890" s="192"/>
      <c r="I890" s="192"/>
      <c r="J890" s="192"/>
      <c r="K890" s="192"/>
      <c r="L890" s="192"/>
      <c r="M890" s="345">
        <f t="shared" si="13"/>
        <v>0</v>
      </c>
      <c r="N890" s="103">
        <f>VLOOKUP(B890,工作表9!$G$1:$H$3, 2, FALSE )</f>
        <v>14800</v>
      </c>
    </row>
    <row r="891" spans="1:14">
      <c r="A891" s="75"/>
      <c r="B891" s="344">
        <v>23</v>
      </c>
      <c r="C891" s="135" t="str">
        <f>VLOOKUP(B891,工作表9!$K$1:$L$3,2,FALSE)</f>
        <v>CHF3</v>
      </c>
      <c r="D891" s="108"/>
      <c r="E891" s="109"/>
      <c r="F891" s="110"/>
      <c r="G891" s="111"/>
      <c r="H891" s="192"/>
      <c r="I891" s="192"/>
      <c r="J891" s="192"/>
      <c r="K891" s="192"/>
      <c r="L891" s="192"/>
      <c r="M891" s="345">
        <f t="shared" si="13"/>
        <v>0</v>
      </c>
      <c r="N891" s="103">
        <f>VLOOKUP(B891,工作表9!$G$1:$H$3, 2, FALSE )</f>
        <v>14800</v>
      </c>
    </row>
    <row r="892" spans="1:14">
      <c r="A892" s="75"/>
      <c r="B892" s="344">
        <v>23</v>
      </c>
      <c r="C892" s="135" t="str">
        <f>VLOOKUP(B892,工作表9!$K$1:$L$3,2,FALSE)</f>
        <v>CHF3</v>
      </c>
      <c r="D892" s="108"/>
      <c r="E892" s="109"/>
      <c r="F892" s="110"/>
      <c r="G892" s="111"/>
      <c r="H892" s="192"/>
      <c r="I892" s="192"/>
      <c r="J892" s="192"/>
      <c r="K892" s="192"/>
      <c r="L892" s="192"/>
      <c r="M892" s="345">
        <f t="shared" si="13"/>
        <v>0</v>
      </c>
      <c r="N892" s="103">
        <f>VLOOKUP(B892,工作表9!$G$1:$H$3, 2, FALSE )</f>
        <v>14800</v>
      </c>
    </row>
    <row r="893" spans="1:14">
      <c r="A893" s="75"/>
      <c r="B893" s="344">
        <v>23</v>
      </c>
      <c r="C893" s="135" t="str">
        <f>VLOOKUP(B893,工作表9!$K$1:$L$3,2,FALSE)</f>
        <v>CHF3</v>
      </c>
      <c r="D893" s="108"/>
      <c r="E893" s="109"/>
      <c r="F893" s="110"/>
      <c r="G893" s="111"/>
      <c r="H893" s="192"/>
      <c r="I893" s="192"/>
      <c r="J893" s="192"/>
      <c r="K893" s="192"/>
      <c r="L893" s="192"/>
      <c r="M893" s="345">
        <f t="shared" si="13"/>
        <v>0</v>
      </c>
      <c r="N893" s="103">
        <f>VLOOKUP(B893,工作表9!$G$1:$H$3, 2, FALSE )</f>
        <v>14800</v>
      </c>
    </row>
    <row r="894" spans="1:14">
      <c r="A894" s="75"/>
      <c r="B894" s="344">
        <v>23</v>
      </c>
      <c r="C894" s="135" t="str">
        <f>VLOOKUP(B894,工作表9!$K$1:$L$3,2,FALSE)</f>
        <v>CHF3</v>
      </c>
      <c r="D894" s="108"/>
      <c r="E894" s="109"/>
      <c r="F894" s="110"/>
      <c r="G894" s="111"/>
      <c r="H894" s="192"/>
      <c r="I894" s="192"/>
      <c r="J894" s="192"/>
      <c r="K894" s="192"/>
      <c r="L894" s="192"/>
      <c r="M894" s="345">
        <f t="shared" si="13"/>
        <v>0</v>
      </c>
      <c r="N894" s="103">
        <f>VLOOKUP(B894,工作表9!$G$1:$H$3, 2, FALSE )</f>
        <v>14800</v>
      </c>
    </row>
    <row r="895" spans="1:14">
      <c r="A895" s="75"/>
      <c r="B895" s="344">
        <v>23</v>
      </c>
      <c r="C895" s="135" t="str">
        <f>VLOOKUP(B895,工作表9!$K$1:$L$3,2,FALSE)</f>
        <v>CHF3</v>
      </c>
      <c r="D895" s="108"/>
      <c r="E895" s="109"/>
      <c r="F895" s="110"/>
      <c r="G895" s="111"/>
      <c r="H895" s="192"/>
      <c r="I895" s="192"/>
      <c r="J895" s="192"/>
      <c r="K895" s="192"/>
      <c r="L895" s="192"/>
      <c r="M895" s="345">
        <f t="shared" si="13"/>
        <v>0</v>
      </c>
      <c r="N895" s="103">
        <f>VLOOKUP(B895,工作表9!$G$1:$H$3, 2, FALSE )</f>
        <v>14800</v>
      </c>
    </row>
    <row r="896" spans="1:14">
      <c r="A896" s="75"/>
      <c r="B896" s="344">
        <v>23</v>
      </c>
      <c r="C896" s="135" t="str">
        <f>VLOOKUP(B896,工作表9!$K$1:$L$3,2,FALSE)</f>
        <v>CHF3</v>
      </c>
      <c r="D896" s="108"/>
      <c r="E896" s="109"/>
      <c r="F896" s="110"/>
      <c r="G896" s="111"/>
      <c r="H896" s="192"/>
      <c r="I896" s="192"/>
      <c r="J896" s="192"/>
      <c r="K896" s="192"/>
      <c r="L896" s="192"/>
      <c r="M896" s="345">
        <f t="shared" si="13"/>
        <v>0</v>
      </c>
      <c r="N896" s="103">
        <f>VLOOKUP(B896,工作表9!$G$1:$H$3, 2, FALSE )</f>
        <v>14800</v>
      </c>
    </row>
    <row r="897" spans="1:14">
      <c r="A897" s="75"/>
      <c r="B897" s="344">
        <v>23</v>
      </c>
      <c r="C897" s="135" t="str">
        <f>VLOOKUP(B897,工作表9!$K$1:$L$3,2,FALSE)</f>
        <v>CHF3</v>
      </c>
      <c r="D897" s="108"/>
      <c r="E897" s="109"/>
      <c r="F897" s="110"/>
      <c r="G897" s="111"/>
      <c r="H897" s="192"/>
      <c r="I897" s="192"/>
      <c r="J897" s="192"/>
      <c r="K897" s="192"/>
      <c r="L897" s="192"/>
      <c r="M897" s="345">
        <f t="shared" si="13"/>
        <v>0</v>
      </c>
      <c r="N897" s="103">
        <f>VLOOKUP(B897,工作表9!$G$1:$H$3, 2, FALSE )</f>
        <v>14800</v>
      </c>
    </row>
    <row r="898" spans="1:14">
      <c r="A898" s="75"/>
      <c r="B898" s="344">
        <v>23</v>
      </c>
      <c r="C898" s="135" t="str">
        <f>VLOOKUP(B898,工作表9!$K$1:$L$3,2,FALSE)</f>
        <v>CHF3</v>
      </c>
      <c r="D898" s="108"/>
      <c r="E898" s="109"/>
      <c r="F898" s="110"/>
      <c r="G898" s="111"/>
      <c r="H898" s="192"/>
      <c r="I898" s="192"/>
      <c r="J898" s="192"/>
      <c r="K898" s="192"/>
      <c r="L898" s="192"/>
      <c r="M898" s="345">
        <f t="shared" si="13"/>
        <v>0</v>
      </c>
      <c r="N898" s="103">
        <f>VLOOKUP(B898,工作表9!$G$1:$H$3, 2, FALSE )</f>
        <v>14800</v>
      </c>
    </row>
    <row r="899" spans="1:14">
      <c r="A899" s="75"/>
      <c r="B899" s="344">
        <v>23</v>
      </c>
      <c r="C899" s="135" t="str">
        <f>VLOOKUP(B899,工作表9!$K$1:$L$3,2,FALSE)</f>
        <v>CHF3</v>
      </c>
      <c r="D899" s="108"/>
      <c r="E899" s="109"/>
      <c r="F899" s="110"/>
      <c r="G899" s="111"/>
      <c r="H899" s="192"/>
      <c r="I899" s="192"/>
      <c r="J899" s="192"/>
      <c r="K899" s="192"/>
      <c r="L899" s="192"/>
      <c r="M899" s="345">
        <f t="shared" si="13"/>
        <v>0</v>
      </c>
      <c r="N899" s="103">
        <f>VLOOKUP(B899,工作表9!$G$1:$H$3, 2, FALSE )</f>
        <v>14800</v>
      </c>
    </row>
    <row r="900" spans="1:14">
      <c r="A900" s="75"/>
      <c r="B900" s="344">
        <v>23</v>
      </c>
      <c r="C900" s="135" t="str">
        <f>VLOOKUP(B900,工作表9!$K$1:$L$3,2,FALSE)</f>
        <v>CHF3</v>
      </c>
      <c r="D900" s="108"/>
      <c r="E900" s="109"/>
      <c r="F900" s="110"/>
      <c r="G900" s="111"/>
      <c r="H900" s="192"/>
      <c r="I900" s="192"/>
      <c r="J900" s="192"/>
      <c r="K900" s="192"/>
      <c r="L900" s="192"/>
      <c r="M900" s="345">
        <f t="shared" si="13"/>
        <v>0</v>
      </c>
      <c r="N900" s="103">
        <f>VLOOKUP(B900,工作表9!$G$1:$H$3, 2, FALSE )</f>
        <v>14800</v>
      </c>
    </row>
    <row r="901" spans="1:14">
      <c r="A901" s="75"/>
      <c r="B901" s="344">
        <v>23</v>
      </c>
      <c r="C901" s="135" t="str">
        <f>VLOOKUP(B901,工作表9!$K$1:$L$3,2,FALSE)</f>
        <v>CHF3</v>
      </c>
      <c r="D901" s="108"/>
      <c r="E901" s="109"/>
      <c r="F901" s="110"/>
      <c r="G901" s="111"/>
      <c r="H901" s="192"/>
      <c r="I901" s="192"/>
      <c r="J901" s="192"/>
      <c r="K901" s="192"/>
      <c r="L901" s="192"/>
      <c r="M901" s="345">
        <f t="shared" si="13"/>
        <v>0</v>
      </c>
      <c r="N901" s="103">
        <f>VLOOKUP(B901,工作表9!$G$1:$H$3, 2, FALSE )</f>
        <v>14800</v>
      </c>
    </row>
    <row r="902" spans="1:14">
      <c r="A902" s="75"/>
      <c r="B902" s="344">
        <v>23</v>
      </c>
      <c r="C902" s="135" t="str">
        <f>VLOOKUP(B902,工作表9!$K$1:$L$3,2,FALSE)</f>
        <v>CHF3</v>
      </c>
      <c r="D902" s="108"/>
      <c r="E902" s="109"/>
      <c r="F902" s="110"/>
      <c r="G902" s="111"/>
      <c r="H902" s="192"/>
      <c r="I902" s="192"/>
      <c r="J902" s="192"/>
      <c r="K902" s="192"/>
      <c r="L902" s="192"/>
      <c r="M902" s="345">
        <f t="shared" si="13"/>
        <v>0</v>
      </c>
      <c r="N902" s="103">
        <f>VLOOKUP(B902,工作表9!$G$1:$H$3, 2, FALSE )</f>
        <v>14800</v>
      </c>
    </row>
    <row r="903" spans="1:14">
      <c r="A903" s="75"/>
      <c r="B903" s="344">
        <v>23</v>
      </c>
      <c r="C903" s="135" t="str">
        <f>VLOOKUP(B903,工作表9!$K$1:$L$3,2,FALSE)</f>
        <v>CHF3</v>
      </c>
      <c r="D903" s="108"/>
      <c r="E903" s="109"/>
      <c r="F903" s="110"/>
      <c r="G903" s="111"/>
      <c r="H903" s="192"/>
      <c r="I903" s="192"/>
      <c r="J903" s="192"/>
      <c r="K903" s="192"/>
      <c r="L903" s="192"/>
      <c r="M903" s="345">
        <f t="shared" si="13"/>
        <v>0</v>
      </c>
      <c r="N903" s="103">
        <f>VLOOKUP(B903,工作表9!$G$1:$H$3, 2, FALSE )</f>
        <v>14800</v>
      </c>
    </row>
    <row r="904" spans="1:14">
      <c r="A904" s="75"/>
      <c r="B904" s="344">
        <v>23</v>
      </c>
      <c r="C904" s="135" t="str">
        <f>VLOOKUP(B904,工作表9!$K$1:$L$3,2,FALSE)</f>
        <v>CHF3</v>
      </c>
      <c r="D904" s="108"/>
      <c r="E904" s="109"/>
      <c r="F904" s="110"/>
      <c r="G904" s="111"/>
      <c r="H904" s="192"/>
      <c r="I904" s="192"/>
      <c r="J904" s="192"/>
      <c r="K904" s="192"/>
      <c r="L904" s="192"/>
      <c r="M904" s="345">
        <f t="shared" si="13"/>
        <v>0</v>
      </c>
      <c r="N904" s="103">
        <f>VLOOKUP(B904,工作表9!$G$1:$H$3, 2, FALSE )</f>
        <v>14800</v>
      </c>
    </row>
    <row r="905" spans="1:14">
      <c r="A905" s="75"/>
      <c r="B905" s="344">
        <v>23</v>
      </c>
      <c r="C905" s="135" t="str">
        <f>VLOOKUP(B905,工作表9!$K$1:$L$3,2,FALSE)</f>
        <v>CHF3</v>
      </c>
      <c r="D905" s="108"/>
      <c r="E905" s="109"/>
      <c r="F905" s="110"/>
      <c r="G905" s="111"/>
      <c r="H905" s="192"/>
      <c r="I905" s="192"/>
      <c r="J905" s="192"/>
      <c r="K905" s="192"/>
      <c r="L905" s="192"/>
      <c r="M905" s="345">
        <f t="shared" si="13"/>
        <v>0</v>
      </c>
      <c r="N905" s="103">
        <f>VLOOKUP(B905,工作表9!$G$1:$H$3, 2, FALSE )</f>
        <v>14800</v>
      </c>
    </row>
    <row r="906" spans="1:14">
      <c r="A906" s="75"/>
      <c r="B906" s="344">
        <v>23</v>
      </c>
      <c r="C906" s="135" t="str">
        <f>VLOOKUP(B906,工作表9!$K$1:$L$3,2,FALSE)</f>
        <v>CHF3</v>
      </c>
      <c r="D906" s="108"/>
      <c r="E906" s="109"/>
      <c r="F906" s="110"/>
      <c r="G906" s="111"/>
      <c r="H906" s="192"/>
      <c r="I906" s="192"/>
      <c r="J906" s="192"/>
      <c r="K906" s="192"/>
      <c r="L906" s="192"/>
      <c r="M906" s="345">
        <f t="shared" si="13"/>
        <v>0</v>
      </c>
      <c r="N906" s="103">
        <f>VLOOKUP(B906,工作表9!$G$1:$H$3, 2, FALSE )</f>
        <v>14800</v>
      </c>
    </row>
    <row r="907" spans="1:14">
      <c r="A907" s="75"/>
      <c r="B907" s="344">
        <v>23</v>
      </c>
      <c r="C907" s="135" t="str">
        <f>VLOOKUP(B907,工作表9!$K$1:$L$3,2,FALSE)</f>
        <v>CHF3</v>
      </c>
      <c r="D907" s="108"/>
      <c r="E907" s="109"/>
      <c r="F907" s="110"/>
      <c r="G907" s="111"/>
      <c r="H907" s="192"/>
      <c r="I907" s="192"/>
      <c r="J907" s="192"/>
      <c r="K907" s="192"/>
      <c r="L907" s="192"/>
      <c r="M907" s="345">
        <f t="shared" si="13"/>
        <v>0</v>
      </c>
      <c r="N907" s="103">
        <f>VLOOKUP(B907,工作表9!$G$1:$H$3, 2, FALSE )</f>
        <v>14800</v>
      </c>
    </row>
    <row r="908" spans="1:14">
      <c r="A908" s="75"/>
      <c r="B908" s="344">
        <v>23</v>
      </c>
      <c r="C908" s="135" t="str">
        <f>VLOOKUP(B908,工作表9!$K$1:$L$3,2,FALSE)</f>
        <v>CHF3</v>
      </c>
      <c r="D908" s="108"/>
      <c r="E908" s="109"/>
      <c r="F908" s="110"/>
      <c r="G908" s="111"/>
      <c r="H908" s="192"/>
      <c r="I908" s="192"/>
      <c r="J908" s="192"/>
      <c r="K908" s="192"/>
      <c r="L908" s="192"/>
      <c r="M908" s="345">
        <f t="shared" ref="M908:M971" si="14">F908*G908*(1-L908)*N908+F908*H908*K908*(1-0.99)*92+F908*I908*K908*(1-0.99)*675+F908*J908*K908*(1-0.98)*14800</f>
        <v>0</v>
      </c>
      <c r="N908" s="103">
        <f>VLOOKUP(B908,工作表9!$G$1:$H$3, 2, FALSE )</f>
        <v>14800</v>
      </c>
    </row>
    <row r="909" spans="1:14">
      <c r="A909" s="75"/>
      <c r="B909" s="344">
        <v>23</v>
      </c>
      <c r="C909" s="135" t="str">
        <f>VLOOKUP(B909,工作表9!$K$1:$L$3,2,FALSE)</f>
        <v>CHF3</v>
      </c>
      <c r="D909" s="108"/>
      <c r="E909" s="109"/>
      <c r="F909" s="110"/>
      <c r="G909" s="111"/>
      <c r="H909" s="192"/>
      <c r="I909" s="192"/>
      <c r="J909" s="192"/>
      <c r="K909" s="192"/>
      <c r="L909" s="192"/>
      <c r="M909" s="345">
        <f t="shared" si="14"/>
        <v>0</v>
      </c>
      <c r="N909" s="103">
        <f>VLOOKUP(B909,工作表9!$G$1:$H$3, 2, FALSE )</f>
        <v>14800</v>
      </c>
    </row>
    <row r="910" spans="1:14">
      <c r="A910" s="75"/>
      <c r="B910" s="344">
        <v>23</v>
      </c>
      <c r="C910" s="135" t="str">
        <f>VLOOKUP(B910,工作表9!$K$1:$L$3,2,FALSE)</f>
        <v>CHF3</v>
      </c>
      <c r="D910" s="108"/>
      <c r="E910" s="109"/>
      <c r="F910" s="110"/>
      <c r="G910" s="111"/>
      <c r="H910" s="192"/>
      <c r="I910" s="192"/>
      <c r="J910" s="192"/>
      <c r="K910" s="192"/>
      <c r="L910" s="192"/>
      <c r="M910" s="345">
        <f t="shared" si="14"/>
        <v>0</v>
      </c>
      <c r="N910" s="103">
        <f>VLOOKUP(B910,工作表9!$G$1:$H$3, 2, FALSE )</f>
        <v>14800</v>
      </c>
    </row>
    <row r="911" spans="1:14">
      <c r="A911" s="75"/>
      <c r="B911" s="344">
        <v>23</v>
      </c>
      <c r="C911" s="135" t="str">
        <f>VLOOKUP(B911,工作表9!$K$1:$L$3,2,FALSE)</f>
        <v>CHF3</v>
      </c>
      <c r="D911" s="108"/>
      <c r="E911" s="109"/>
      <c r="F911" s="110"/>
      <c r="G911" s="111"/>
      <c r="H911" s="192"/>
      <c r="I911" s="192"/>
      <c r="J911" s="192"/>
      <c r="K911" s="192"/>
      <c r="L911" s="192"/>
      <c r="M911" s="345">
        <f t="shared" si="14"/>
        <v>0</v>
      </c>
      <c r="N911" s="103">
        <f>VLOOKUP(B911,工作表9!$G$1:$H$3, 2, FALSE )</f>
        <v>14800</v>
      </c>
    </row>
    <row r="912" spans="1:14">
      <c r="A912" s="75"/>
      <c r="B912" s="344">
        <v>23</v>
      </c>
      <c r="C912" s="135" t="str">
        <f>VLOOKUP(B912,工作表9!$K$1:$L$3,2,FALSE)</f>
        <v>CHF3</v>
      </c>
      <c r="D912" s="108"/>
      <c r="E912" s="109"/>
      <c r="F912" s="110"/>
      <c r="G912" s="111"/>
      <c r="H912" s="192"/>
      <c r="I912" s="192"/>
      <c r="J912" s="192"/>
      <c r="K912" s="192"/>
      <c r="L912" s="192"/>
      <c r="M912" s="345">
        <f t="shared" si="14"/>
        <v>0</v>
      </c>
      <c r="N912" s="103">
        <f>VLOOKUP(B912,工作表9!$G$1:$H$3, 2, FALSE )</f>
        <v>14800</v>
      </c>
    </row>
    <row r="913" spans="1:14">
      <c r="A913" s="75"/>
      <c r="B913" s="344">
        <v>23</v>
      </c>
      <c r="C913" s="135" t="str">
        <f>VLOOKUP(B913,工作表9!$K$1:$L$3,2,FALSE)</f>
        <v>CHF3</v>
      </c>
      <c r="D913" s="108"/>
      <c r="E913" s="109"/>
      <c r="F913" s="110"/>
      <c r="G913" s="111"/>
      <c r="H913" s="192"/>
      <c r="I913" s="192"/>
      <c r="J913" s="192"/>
      <c r="K913" s="192"/>
      <c r="L913" s="192"/>
      <c r="M913" s="345">
        <f t="shared" si="14"/>
        <v>0</v>
      </c>
      <c r="N913" s="103">
        <f>VLOOKUP(B913,工作表9!$G$1:$H$3, 2, FALSE )</f>
        <v>14800</v>
      </c>
    </row>
    <row r="914" spans="1:14">
      <c r="A914" s="75"/>
      <c r="B914" s="344">
        <v>23</v>
      </c>
      <c r="C914" s="135" t="str">
        <f>VLOOKUP(B914,工作表9!$K$1:$L$3,2,FALSE)</f>
        <v>CHF3</v>
      </c>
      <c r="D914" s="108"/>
      <c r="E914" s="109"/>
      <c r="F914" s="110"/>
      <c r="G914" s="111"/>
      <c r="H914" s="192"/>
      <c r="I914" s="192"/>
      <c r="J914" s="192"/>
      <c r="K914" s="192"/>
      <c r="L914" s="192"/>
      <c r="M914" s="345">
        <f t="shared" si="14"/>
        <v>0</v>
      </c>
      <c r="N914" s="103">
        <f>VLOOKUP(B914,工作表9!$G$1:$H$3, 2, FALSE )</f>
        <v>14800</v>
      </c>
    </row>
    <row r="915" spans="1:14">
      <c r="A915" s="75"/>
      <c r="B915" s="344">
        <v>23</v>
      </c>
      <c r="C915" s="135" t="str">
        <f>VLOOKUP(B915,工作表9!$K$1:$L$3,2,FALSE)</f>
        <v>CHF3</v>
      </c>
      <c r="D915" s="108"/>
      <c r="E915" s="109"/>
      <c r="F915" s="110"/>
      <c r="G915" s="111"/>
      <c r="H915" s="192"/>
      <c r="I915" s="192"/>
      <c r="J915" s="192"/>
      <c r="K915" s="192"/>
      <c r="L915" s="192"/>
      <c r="M915" s="345">
        <f t="shared" si="14"/>
        <v>0</v>
      </c>
      <c r="N915" s="103">
        <f>VLOOKUP(B915,工作表9!$G$1:$H$3, 2, FALSE )</f>
        <v>14800</v>
      </c>
    </row>
    <row r="916" spans="1:14">
      <c r="A916" s="75"/>
      <c r="B916" s="344">
        <v>23</v>
      </c>
      <c r="C916" s="135" t="str">
        <f>VLOOKUP(B916,工作表9!$K$1:$L$3,2,FALSE)</f>
        <v>CHF3</v>
      </c>
      <c r="D916" s="108"/>
      <c r="E916" s="109"/>
      <c r="F916" s="110"/>
      <c r="G916" s="111"/>
      <c r="H916" s="192"/>
      <c r="I916" s="192"/>
      <c r="J916" s="192"/>
      <c r="K916" s="192"/>
      <c r="L916" s="192"/>
      <c r="M916" s="345">
        <f t="shared" si="14"/>
        <v>0</v>
      </c>
      <c r="N916" s="103">
        <f>VLOOKUP(B916,工作表9!$G$1:$H$3, 2, FALSE )</f>
        <v>14800</v>
      </c>
    </row>
    <row r="917" spans="1:14">
      <c r="A917" s="75"/>
      <c r="B917" s="344">
        <v>23</v>
      </c>
      <c r="C917" s="135" t="str">
        <f>VLOOKUP(B917,工作表9!$K$1:$L$3,2,FALSE)</f>
        <v>CHF3</v>
      </c>
      <c r="D917" s="108"/>
      <c r="E917" s="109"/>
      <c r="F917" s="110"/>
      <c r="G917" s="111"/>
      <c r="H917" s="192"/>
      <c r="I917" s="192"/>
      <c r="J917" s="192"/>
      <c r="K917" s="192"/>
      <c r="L917" s="192"/>
      <c r="M917" s="345">
        <f t="shared" si="14"/>
        <v>0</v>
      </c>
      <c r="N917" s="103">
        <f>VLOOKUP(B917,工作表9!$G$1:$H$3, 2, FALSE )</f>
        <v>14800</v>
      </c>
    </row>
    <row r="918" spans="1:14">
      <c r="A918" s="75"/>
      <c r="B918" s="344">
        <v>23</v>
      </c>
      <c r="C918" s="135" t="str">
        <f>VLOOKUP(B918,工作表9!$K$1:$L$3,2,FALSE)</f>
        <v>CHF3</v>
      </c>
      <c r="D918" s="108"/>
      <c r="E918" s="109"/>
      <c r="F918" s="110"/>
      <c r="G918" s="111"/>
      <c r="H918" s="192"/>
      <c r="I918" s="192"/>
      <c r="J918" s="192"/>
      <c r="K918" s="192"/>
      <c r="L918" s="192"/>
      <c r="M918" s="345">
        <f t="shared" si="14"/>
        <v>0</v>
      </c>
      <c r="N918" s="103">
        <f>VLOOKUP(B918,工作表9!$G$1:$H$3, 2, FALSE )</f>
        <v>14800</v>
      </c>
    </row>
    <row r="919" spans="1:14">
      <c r="A919" s="75"/>
      <c r="B919" s="344">
        <v>23</v>
      </c>
      <c r="C919" s="135" t="str">
        <f>VLOOKUP(B919,工作表9!$K$1:$L$3,2,FALSE)</f>
        <v>CHF3</v>
      </c>
      <c r="D919" s="108"/>
      <c r="E919" s="109"/>
      <c r="F919" s="110"/>
      <c r="G919" s="111"/>
      <c r="H919" s="192"/>
      <c r="I919" s="192"/>
      <c r="J919" s="192"/>
      <c r="K919" s="192"/>
      <c r="L919" s="192"/>
      <c r="M919" s="345">
        <f t="shared" si="14"/>
        <v>0</v>
      </c>
      <c r="N919" s="103">
        <f>VLOOKUP(B919,工作表9!$G$1:$H$3, 2, FALSE )</f>
        <v>14800</v>
      </c>
    </row>
    <row r="920" spans="1:14">
      <c r="A920" s="75"/>
      <c r="B920" s="344">
        <v>23</v>
      </c>
      <c r="C920" s="135" t="str">
        <f>VLOOKUP(B920,工作表9!$K$1:$L$3,2,FALSE)</f>
        <v>CHF3</v>
      </c>
      <c r="D920" s="108"/>
      <c r="E920" s="109"/>
      <c r="F920" s="110"/>
      <c r="G920" s="111"/>
      <c r="H920" s="192"/>
      <c r="I920" s="192"/>
      <c r="J920" s="192"/>
      <c r="K920" s="192"/>
      <c r="L920" s="192"/>
      <c r="M920" s="345">
        <f t="shared" si="14"/>
        <v>0</v>
      </c>
      <c r="N920" s="103">
        <f>VLOOKUP(B920,工作表9!$G$1:$H$3, 2, FALSE )</f>
        <v>14800</v>
      </c>
    </row>
    <row r="921" spans="1:14">
      <c r="A921" s="75"/>
      <c r="B921" s="344">
        <v>23</v>
      </c>
      <c r="C921" s="135" t="str">
        <f>VLOOKUP(B921,工作表9!$K$1:$L$3,2,FALSE)</f>
        <v>CHF3</v>
      </c>
      <c r="D921" s="108"/>
      <c r="E921" s="109"/>
      <c r="F921" s="110"/>
      <c r="G921" s="111"/>
      <c r="H921" s="192"/>
      <c r="I921" s="192"/>
      <c r="J921" s="192"/>
      <c r="K921" s="192"/>
      <c r="L921" s="192"/>
      <c r="M921" s="345">
        <f t="shared" si="14"/>
        <v>0</v>
      </c>
      <c r="N921" s="103">
        <f>VLOOKUP(B921,工作表9!$G$1:$H$3, 2, FALSE )</f>
        <v>14800</v>
      </c>
    </row>
    <row r="922" spans="1:14">
      <c r="A922" s="75"/>
      <c r="B922" s="344">
        <v>23</v>
      </c>
      <c r="C922" s="135" t="str">
        <f>VLOOKUP(B922,工作表9!$K$1:$L$3,2,FALSE)</f>
        <v>CHF3</v>
      </c>
      <c r="D922" s="108"/>
      <c r="E922" s="109"/>
      <c r="F922" s="110"/>
      <c r="G922" s="111"/>
      <c r="H922" s="192"/>
      <c r="I922" s="192"/>
      <c r="J922" s="192"/>
      <c r="K922" s="192"/>
      <c r="L922" s="192"/>
      <c r="M922" s="345">
        <f t="shared" si="14"/>
        <v>0</v>
      </c>
      <c r="N922" s="103">
        <f>VLOOKUP(B922,工作表9!$G$1:$H$3, 2, FALSE )</f>
        <v>14800</v>
      </c>
    </row>
    <row r="923" spans="1:14">
      <c r="A923" s="75"/>
      <c r="B923" s="344">
        <v>23</v>
      </c>
      <c r="C923" s="135" t="str">
        <f>VLOOKUP(B923,工作表9!$K$1:$L$3,2,FALSE)</f>
        <v>CHF3</v>
      </c>
      <c r="D923" s="108"/>
      <c r="E923" s="109"/>
      <c r="F923" s="110"/>
      <c r="G923" s="111"/>
      <c r="H923" s="192"/>
      <c r="I923" s="192"/>
      <c r="J923" s="192"/>
      <c r="K923" s="192"/>
      <c r="L923" s="192"/>
      <c r="M923" s="345">
        <f t="shared" si="14"/>
        <v>0</v>
      </c>
      <c r="N923" s="103">
        <f>VLOOKUP(B923,工作表9!$G$1:$H$3, 2, FALSE )</f>
        <v>14800</v>
      </c>
    </row>
    <row r="924" spans="1:14">
      <c r="A924" s="75"/>
      <c r="B924" s="344">
        <v>23</v>
      </c>
      <c r="C924" s="135" t="str">
        <f>VLOOKUP(B924,工作表9!$K$1:$L$3,2,FALSE)</f>
        <v>CHF3</v>
      </c>
      <c r="D924" s="108"/>
      <c r="E924" s="109"/>
      <c r="F924" s="110"/>
      <c r="G924" s="111"/>
      <c r="H924" s="192"/>
      <c r="I924" s="192"/>
      <c r="J924" s="192"/>
      <c r="K924" s="192"/>
      <c r="L924" s="192"/>
      <c r="M924" s="345">
        <f t="shared" si="14"/>
        <v>0</v>
      </c>
      <c r="N924" s="103">
        <f>VLOOKUP(B924,工作表9!$G$1:$H$3, 2, FALSE )</f>
        <v>14800</v>
      </c>
    </row>
    <row r="925" spans="1:14">
      <c r="A925" s="75"/>
      <c r="B925" s="344">
        <v>23</v>
      </c>
      <c r="C925" s="135" t="str">
        <f>VLOOKUP(B925,工作表9!$K$1:$L$3,2,FALSE)</f>
        <v>CHF3</v>
      </c>
      <c r="D925" s="108"/>
      <c r="E925" s="109"/>
      <c r="F925" s="110"/>
      <c r="G925" s="111"/>
      <c r="H925" s="192"/>
      <c r="I925" s="192"/>
      <c r="J925" s="192"/>
      <c r="K925" s="192"/>
      <c r="L925" s="192"/>
      <c r="M925" s="345">
        <f t="shared" si="14"/>
        <v>0</v>
      </c>
      <c r="N925" s="103">
        <f>VLOOKUP(B925,工作表9!$G$1:$H$3, 2, FALSE )</f>
        <v>14800</v>
      </c>
    </row>
    <row r="926" spans="1:14">
      <c r="A926" s="75"/>
      <c r="B926" s="344">
        <v>23</v>
      </c>
      <c r="C926" s="135" t="str">
        <f>VLOOKUP(B926,工作表9!$K$1:$L$3,2,FALSE)</f>
        <v>CHF3</v>
      </c>
      <c r="D926" s="108"/>
      <c r="E926" s="109"/>
      <c r="F926" s="110"/>
      <c r="G926" s="111"/>
      <c r="H926" s="192"/>
      <c r="I926" s="192"/>
      <c r="J926" s="192"/>
      <c r="K926" s="192"/>
      <c r="L926" s="192"/>
      <c r="M926" s="345">
        <f t="shared" si="14"/>
        <v>0</v>
      </c>
      <c r="N926" s="103">
        <f>VLOOKUP(B926,工作表9!$G$1:$H$3, 2, FALSE )</f>
        <v>14800</v>
      </c>
    </row>
    <row r="927" spans="1:14">
      <c r="A927" s="75"/>
      <c r="B927" s="344">
        <v>23</v>
      </c>
      <c r="C927" s="135" t="str">
        <f>VLOOKUP(B927,工作表9!$K$1:$L$3,2,FALSE)</f>
        <v>CHF3</v>
      </c>
      <c r="D927" s="108"/>
      <c r="E927" s="109"/>
      <c r="F927" s="110"/>
      <c r="G927" s="111"/>
      <c r="H927" s="192"/>
      <c r="I927" s="192"/>
      <c r="J927" s="192"/>
      <c r="K927" s="192"/>
      <c r="L927" s="192"/>
      <c r="M927" s="345">
        <f t="shared" si="14"/>
        <v>0</v>
      </c>
      <c r="N927" s="103">
        <f>VLOOKUP(B927,工作表9!$G$1:$H$3, 2, FALSE )</f>
        <v>14800</v>
      </c>
    </row>
    <row r="928" spans="1:14">
      <c r="A928" s="75"/>
      <c r="B928" s="344">
        <v>23</v>
      </c>
      <c r="C928" s="135" t="str">
        <f>VLOOKUP(B928,工作表9!$K$1:$L$3,2,FALSE)</f>
        <v>CHF3</v>
      </c>
      <c r="D928" s="108"/>
      <c r="E928" s="109"/>
      <c r="F928" s="110"/>
      <c r="G928" s="111"/>
      <c r="H928" s="192"/>
      <c r="I928" s="192"/>
      <c r="J928" s="192"/>
      <c r="K928" s="192"/>
      <c r="L928" s="192"/>
      <c r="M928" s="345">
        <f t="shared" si="14"/>
        <v>0</v>
      </c>
      <c r="N928" s="103">
        <f>VLOOKUP(B928,工作表9!$G$1:$H$3, 2, FALSE )</f>
        <v>14800</v>
      </c>
    </row>
    <row r="929" spans="1:14">
      <c r="A929" s="75"/>
      <c r="B929" s="344">
        <v>23</v>
      </c>
      <c r="C929" s="135" t="str">
        <f>VLOOKUP(B929,工作表9!$K$1:$L$3,2,FALSE)</f>
        <v>CHF3</v>
      </c>
      <c r="D929" s="108"/>
      <c r="E929" s="109"/>
      <c r="F929" s="110"/>
      <c r="G929" s="111"/>
      <c r="H929" s="192"/>
      <c r="I929" s="192"/>
      <c r="J929" s="192"/>
      <c r="K929" s="192"/>
      <c r="L929" s="192"/>
      <c r="M929" s="345">
        <f t="shared" si="14"/>
        <v>0</v>
      </c>
      <c r="N929" s="103">
        <f>VLOOKUP(B929,工作表9!$G$1:$H$3, 2, FALSE )</f>
        <v>14800</v>
      </c>
    </row>
    <row r="930" spans="1:14">
      <c r="A930" s="75"/>
      <c r="B930" s="344">
        <v>23</v>
      </c>
      <c r="C930" s="135" t="str">
        <f>VLOOKUP(B930,工作表9!$K$1:$L$3,2,FALSE)</f>
        <v>CHF3</v>
      </c>
      <c r="D930" s="108"/>
      <c r="E930" s="109"/>
      <c r="F930" s="110"/>
      <c r="G930" s="111"/>
      <c r="H930" s="192"/>
      <c r="I930" s="192"/>
      <c r="J930" s="192"/>
      <c r="K930" s="192"/>
      <c r="L930" s="192"/>
      <c r="M930" s="345">
        <f t="shared" si="14"/>
        <v>0</v>
      </c>
      <c r="N930" s="103">
        <f>VLOOKUP(B930,工作表9!$G$1:$H$3, 2, FALSE )</f>
        <v>14800</v>
      </c>
    </row>
    <row r="931" spans="1:14">
      <c r="A931" s="75"/>
      <c r="B931" s="344">
        <v>23</v>
      </c>
      <c r="C931" s="135" t="str">
        <f>VLOOKUP(B931,工作表9!$K$1:$L$3,2,FALSE)</f>
        <v>CHF3</v>
      </c>
      <c r="D931" s="108"/>
      <c r="E931" s="109"/>
      <c r="F931" s="110"/>
      <c r="G931" s="111"/>
      <c r="H931" s="192"/>
      <c r="I931" s="192"/>
      <c r="J931" s="192"/>
      <c r="K931" s="192"/>
      <c r="L931" s="192"/>
      <c r="M931" s="345">
        <f t="shared" si="14"/>
        <v>0</v>
      </c>
      <c r="N931" s="103">
        <f>VLOOKUP(B931,工作表9!$G$1:$H$3, 2, FALSE )</f>
        <v>14800</v>
      </c>
    </row>
    <row r="932" spans="1:14">
      <c r="A932" s="75"/>
      <c r="B932" s="344">
        <v>23</v>
      </c>
      <c r="C932" s="135" t="str">
        <f>VLOOKUP(B932,工作表9!$K$1:$L$3,2,FALSE)</f>
        <v>CHF3</v>
      </c>
      <c r="D932" s="108"/>
      <c r="E932" s="109"/>
      <c r="F932" s="110"/>
      <c r="G932" s="111"/>
      <c r="H932" s="192"/>
      <c r="I932" s="192"/>
      <c r="J932" s="192"/>
      <c r="K932" s="192"/>
      <c r="L932" s="192"/>
      <c r="M932" s="345">
        <f t="shared" si="14"/>
        <v>0</v>
      </c>
      <c r="N932" s="103">
        <f>VLOOKUP(B932,工作表9!$G$1:$H$3, 2, FALSE )</f>
        <v>14800</v>
      </c>
    </row>
    <row r="933" spans="1:14">
      <c r="A933" s="75"/>
      <c r="B933" s="344">
        <v>23</v>
      </c>
      <c r="C933" s="135" t="str">
        <f>VLOOKUP(B933,工作表9!$K$1:$L$3,2,FALSE)</f>
        <v>CHF3</v>
      </c>
      <c r="D933" s="108"/>
      <c r="E933" s="109"/>
      <c r="F933" s="110"/>
      <c r="G933" s="111"/>
      <c r="H933" s="192"/>
      <c r="I933" s="192"/>
      <c r="J933" s="192"/>
      <c r="K933" s="192"/>
      <c r="L933" s="192"/>
      <c r="M933" s="345">
        <f t="shared" si="14"/>
        <v>0</v>
      </c>
      <c r="N933" s="103">
        <f>VLOOKUP(B933,工作表9!$G$1:$H$3, 2, FALSE )</f>
        <v>14800</v>
      </c>
    </row>
    <row r="934" spans="1:14">
      <c r="A934" s="75"/>
      <c r="B934" s="344">
        <v>23</v>
      </c>
      <c r="C934" s="135" t="str">
        <f>VLOOKUP(B934,工作表9!$K$1:$L$3,2,FALSE)</f>
        <v>CHF3</v>
      </c>
      <c r="D934" s="108"/>
      <c r="E934" s="109"/>
      <c r="F934" s="110"/>
      <c r="G934" s="111"/>
      <c r="H934" s="192"/>
      <c r="I934" s="192"/>
      <c r="J934" s="192"/>
      <c r="K934" s="192"/>
      <c r="L934" s="192"/>
      <c r="M934" s="345">
        <f t="shared" si="14"/>
        <v>0</v>
      </c>
      <c r="N934" s="103">
        <f>VLOOKUP(B934,工作表9!$G$1:$H$3, 2, FALSE )</f>
        <v>14800</v>
      </c>
    </row>
    <row r="935" spans="1:14">
      <c r="A935" s="75"/>
      <c r="B935" s="344">
        <v>23</v>
      </c>
      <c r="C935" s="135" t="str">
        <f>VLOOKUP(B935,工作表9!$K$1:$L$3,2,FALSE)</f>
        <v>CHF3</v>
      </c>
      <c r="D935" s="108"/>
      <c r="E935" s="109"/>
      <c r="F935" s="110"/>
      <c r="G935" s="111"/>
      <c r="H935" s="192"/>
      <c r="I935" s="192"/>
      <c r="J935" s="192"/>
      <c r="K935" s="192"/>
      <c r="L935" s="192"/>
      <c r="M935" s="345">
        <f t="shared" si="14"/>
        <v>0</v>
      </c>
      <c r="N935" s="103">
        <f>VLOOKUP(B935,工作表9!$G$1:$H$3, 2, FALSE )</f>
        <v>14800</v>
      </c>
    </row>
    <row r="936" spans="1:14">
      <c r="A936" s="75"/>
      <c r="B936" s="344">
        <v>23</v>
      </c>
      <c r="C936" s="135" t="str">
        <f>VLOOKUP(B936,工作表9!$K$1:$L$3,2,FALSE)</f>
        <v>CHF3</v>
      </c>
      <c r="D936" s="108"/>
      <c r="E936" s="109"/>
      <c r="F936" s="110"/>
      <c r="G936" s="111"/>
      <c r="H936" s="192"/>
      <c r="I936" s="192"/>
      <c r="J936" s="192"/>
      <c r="K936" s="192"/>
      <c r="L936" s="192"/>
      <c r="M936" s="345">
        <f t="shared" si="14"/>
        <v>0</v>
      </c>
      <c r="N936" s="103">
        <f>VLOOKUP(B936,工作表9!$G$1:$H$3, 2, FALSE )</f>
        <v>14800</v>
      </c>
    </row>
    <row r="937" spans="1:14">
      <c r="A937" s="75"/>
      <c r="B937" s="344">
        <v>23</v>
      </c>
      <c r="C937" s="135" t="str">
        <f>VLOOKUP(B937,工作表9!$K$1:$L$3,2,FALSE)</f>
        <v>CHF3</v>
      </c>
      <c r="D937" s="108"/>
      <c r="E937" s="109"/>
      <c r="F937" s="110"/>
      <c r="G937" s="111"/>
      <c r="H937" s="192"/>
      <c r="I937" s="192"/>
      <c r="J937" s="192"/>
      <c r="K937" s="192"/>
      <c r="L937" s="192"/>
      <c r="M937" s="345">
        <f t="shared" si="14"/>
        <v>0</v>
      </c>
      <c r="N937" s="103">
        <f>VLOOKUP(B937,工作表9!$G$1:$H$3, 2, FALSE )</f>
        <v>14800</v>
      </c>
    </row>
    <row r="938" spans="1:14">
      <c r="A938" s="75"/>
      <c r="B938" s="344">
        <v>23</v>
      </c>
      <c r="C938" s="135" t="str">
        <f>VLOOKUP(B938,工作表9!$K$1:$L$3,2,FALSE)</f>
        <v>CHF3</v>
      </c>
      <c r="D938" s="108"/>
      <c r="E938" s="109"/>
      <c r="F938" s="110"/>
      <c r="G938" s="111"/>
      <c r="H938" s="192"/>
      <c r="I938" s="192"/>
      <c r="J938" s="192"/>
      <c r="K938" s="192"/>
      <c r="L938" s="192"/>
      <c r="M938" s="345">
        <f t="shared" si="14"/>
        <v>0</v>
      </c>
      <c r="N938" s="103">
        <f>VLOOKUP(B938,工作表9!$G$1:$H$3, 2, FALSE )</f>
        <v>14800</v>
      </c>
    </row>
    <row r="939" spans="1:14">
      <c r="A939" s="75"/>
      <c r="B939" s="344">
        <v>23</v>
      </c>
      <c r="C939" s="135" t="str">
        <f>VLOOKUP(B939,工作表9!$K$1:$L$3,2,FALSE)</f>
        <v>CHF3</v>
      </c>
      <c r="D939" s="108"/>
      <c r="E939" s="109"/>
      <c r="F939" s="110"/>
      <c r="G939" s="111"/>
      <c r="H939" s="192"/>
      <c r="I939" s="192"/>
      <c r="J939" s="192"/>
      <c r="K939" s="192"/>
      <c r="L939" s="192"/>
      <c r="M939" s="345">
        <f t="shared" si="14"/>
        <v>0</v>
      </c>
      <c r="N939" s="103">
        <f>VLOOKUP(B939,工作表9!$G$1:$H$3, 2, FALSE )</f>
        <v>14800</v>
      </c>
    </row>
    <row r="940" spans="1:14">
      <c r="A940" s="75"/>
      <c r="B940" s="344">
        <v>23</v>
      </c>
      <c r="C940" s="135" t="str">
        <f>VLOOKUP(B940,工作表9!$K$1:$L$3,2,FALSE)</f>
        <v>CHF3</v>
      </c>
      <c r="D940" s="108"/>
      <c r="E940" s="109"/>
      <c r="F940" s="110"/>
      <c r="G940" s="111"/>
      <c r="H940" s="192"/>
      <c r="I940" s="192"/>
      <c r="J940" s="192"/>
      <c r="K940" s="192"/>
      <c r="L940" s="192"/>
      <c r="M940" s="345">
        <f t="shared" si="14"/>
        <v>0</v>
      </c>
      <c r="N940" s="103">
        <f>VLOOKUP(B940,工作表9!$G$1:$H$3, 2, FALSE )</f>
        <v>14800</v>
      </c>
    </row>
    <row r="941" spans="1:14">
      <c r="A941" s="75"/>
      <c r="B941" s="344">
        <v>23</v>
      </c>
      <c r="C941" s="135" t="str">
        <f>VLOOKUP(B941,工作表9!$K$1:$L$3,2,FALSE)</f>
        <v>CHF3</v>
      </c>
      <c r="D941" s="108"/>
      <c r="E941" s="109"/>
      <c r="F941" s="110"/>
      <c r="G941" s="111"/>
      <c r="H941" s="192"/>
      <c r="I941" s="192"/>
      <c r="J941" s="192"/>
      <c r="K941" s="192"/>
      <c r="L941" s="192"/>
      <c r="M941" s="345">
        <f t="shared" si="14"/>
        <v>0</v>
      </c>
      <c r="N941" s="103">
        <f>VLOOKUP(B941,工作表9!$G$1:$H$3, 2, FALSE )</f>
        <v>14800</v>
      </c>
    </row>
    <row r="942" spans="1:14">
      <c r="A942" s="75"/>
      <c r="B942" s="344">
        <v>23</v>
      </c>
      <c r="C942" s="135" t="str">
        <f>VLOOKUP(B942,工作表9!$K$1:$L$3,2,FALSE)</f>
        <v>CHF3</v>
      </c>
      <c r="D942" s="108"/>
      <c r="E942" s="109"/>
      <c r="F942" s="110"/>
      <c r="G942" s="111"/>
      <c r="H942" s="192"/>
      <c r="I942" s="192"/>
      <c r="J942" s="192"/>
      <c r="K942" s="192"/>
      <c r="L942" s="192"/>
      <c r="M942" s="345">
        <f t="shared" si="14"/>
        <v>0</v>
      </c>
      <c r="N942" s="103">
        <f>VLOOKUP(B942,工作表9!$G$1:$H$3, 2, FALSE )</f>
        <v>14800</v>
      </c>
    </row>
    <row r="943" spans="1:14">
      <c r="A943" s="75"/>
      <c r="B943" s="344">
        <v>23</v>
      </c>
      <c r="C943" s="135" t="str">
        <f>VLOOKUP(B943,工作表9!$K$1:$L$3,2,FALSE)</f>
        <v>CHF3</v>
      </c>
      <c r="D943" s="108"/>
      <c r="E943" s="109"/>
      <c r="F943" s="110"/>
      <c r="G943" s="111"/>
      <c r="H943" s="192"/>
      <c r="I943" s="192"/>
      <c r="J943" s="192"/>
      <c r="K943" s="192"/>
      <c r="L943" s="192"/>
      <c r="M943" s="345">
        <f t="shared" si="14"/>
        <v>0</v>
      </c>
      <c r="N943" s="103">
        <f>VLOOKUP(B943,工作表9!$G$1:$H$3, 2, FALSE )</f>
        <v>14800</v>
      </c>
    </row>
    <row r="944" spans="1:14">
      <c r="A944" s="75"/>
      <c r="B944" s="344">
        <v>23</v>
      </c>
      <c r="C944" s="135" t="str">
        <f>VLOOKUP(B944,工作表9!$K$1:$L$3,2,FALSE)</f>
        <v>CHF3</v>
      </c>
      <c r="D944" s="108"/>
      <c r="E944" s="109"/>
      <c r="F944" s="110"/>
      <c r="G944" s="111"/>
      <c r="H944" s="192"/>
      <c r="I944" s="192"/>
      <c r="J944" s="192"/>
      <c r="K944" s="192"/>
      <c r="L944" s="192"/>
      <c r="M944" s="345">
        <f t="shared" si="14"/>
        <v>0</v>
      </c>
      <c r="N944" s="103">
        <f>VLOOKUP(B944,工作表9!$G$1:$H$3, 2, FALSE )</f>
        <v>14800</v>
      </c>
    </row>
    <row r="945" spans="1:14">
      <c r="A945" s="75"/>
      <c r="B945" s="344">
        <v>23</v>
      </c>
      <c r="C945" s="135" t="str">
        <f>VLOOKUP(B945,工作表9!$K$1:$L$3,2,FALSE)</f>
        <v>CHF3</v>
      </c>
      <c r="D945" s="108"/>
      <c r="E945" s="109"/>
      <c r="F945" s="110"/>
      <c r="G945" s="111"/>
      <c r="H945" s="192"/>
      <c r="I945" s="192"/>
      <c r="J945" s="192"/>
      <c r="K945" s="192"/>
      <c r="L945" s="192"/>
      <c r="M945" s="345">
        <f t="shared" si="14"/>
        <v>0</v>
      </c>
      <c r="N945" s="103">
        <f>VLOOKUP(B945,工作表9!$G$1:$H$3, 2, FALSE )</f>
        <v>14800</v>
      </c>
    </row>
    <row r="946" spans="1:14">
      <c r="A946" s="75"/>
      <c r="B946" s="344">
        <v>23</v>
      </c>
      <c r="C946" s="135" t="str">
        <f>VLOOKUP(B946,工作表9!$K$1:$L$3,2,FALSE)</f>
        <v>CHF3</v>
      </c>
      <c r="D946" s="108"/>
      <c r="E946" s="109"/>
      <c r="F946" s="110"/>
      <c r="G946" s="111"/>
      <c r="H946" s="192"/>
      <c r="I946" s="192"/>
      <c r="J946" s="192"/>
      <c r="K946" s="192"/>
      <c r="L946" s="192"/>
      <c r="M946" s="345">
        <f t="shared" si="14"/>
        <v>0</v>
      </c>
      <c r="N946" s="103">
        <f>VLOOKUP(B946,工作表9!$G$1:$H$3, 2, FALSE )</f>
        <v>14800</v>
      </c>
    </row>
    <row r="947" spans="1:14">
      <c r="A947" s="75"/>
      <c r="B947" s="344">
        <v>23</v>
      </c>
      <c r="C947" s="135" t="str">
        <f>VLOOKUP(B947,工作表9!$K$1:$L$3,2,FALSE)</f>
        <v>CHF3</v>
      </c>
      <c r="D947" s="108"/>
      <c r="E947" s="109"/>
      <c r="F947" s="110"/>
      <c r="G947" s="111"/>
      <c r="H947" s="192"/>
      <c r="I947" s="192"/>
      <c r="J947" s="192"/>
      <c r="K947" s="192"/>
      <c r="L947" s="192"/>
      <c r="M947" s="345">
        <f t="shared" si="14"/>
        <v>0</v>
      </c>
      <c r="N947" s="103">
        <f>VLOOKUP(B947,工作表9!$G$1:$H$3, 2, FALSE )</f>
        <v>14800</v>
      </c>
    </row>
    <row r="948" spans="1:14">
      <c r="A948" s="75"/>
      <c r="B948" s="344">
        <v>23</v>
      </c>
      <c r="C948" s="135" t="str">
        <f>VLOOKUP(B948,工作表9!$K$1:$L$3,2,FALSE)</f>
        <v>CHF3</v>
      </c>
      <c r="D948" s="108"/>
      <c r="E948" s="109"/>
      <c r="F948" s="110"/>
      <c r="G948" s="111"/>
      <c r="H948" s="192"/>
      <c r="I948" s="192"/>
      <c r="J948" s="192"/>
      <c r="K948" s="192"/>
      <c r="L948" s="192"/>
      <c r="M948" s="345">
        <f t="shared" si="14"/>
        <v>0</v>
      </c>
      <c r="N948" s="103">
        <f>VLOOKUP(B948,工作表9!$G$1:$H$3, 2, FALSE )</f>
        <v>14800</v>
      </c>
    </row>
    <row r="949" spans="1:14">
      <c r="A949" s="75"/>
      <c r="B949" s="344">
        <v>23</v>
      </c>
      <c r="C949" s="135" t="str">
        <f>VLOOKUP(B949,工作表9!$K$1:$L$3,2,FALSE)</f>
        <v>CHF3</v>
      </c>
      <c r="D949" s="108"/>
      <c r="E949" s="109"/>
      <c r="F949" s="110"/>
      <c r="G949" s="111"/>
      <c r="H949" s="192"/>
      <c r="I949" s="192"/>
      <c r="J949" s="192"/>
      <c r="K949" s="192"/>
      <c r="L949" s="192"/>
      <c r="M949" s="345">
        <f t="shared" si="14"/>
        <v>0</v>
      </c>
      <c r="N949" s="103">
        <f>VLOOKUP(B949,工作表9!$G$1:$H$3, 2, FALSE )</f>
        <v>14800</v>
      </c>
    </row>
    <row r="950" spans="1:14">
      <c r="A950" s="75"/>
      <c r="B950" s="344">
        <v>23</v>
      </c>
      <c r="C950" s="135" t="str">
        <f>VLOOKUP(B950,工作表9!$K$1:$L$3,2,FALSE)</f>
        <v>CHF3</v>
      </c>
      <c r="D950" s="108"/>
      <c r="E950" s="109"/>
      <c r="F950" s="110"/>
      <c r="G950" s="111"/>
      <c r="H950" s="192"/>
      <c r="I950" s="192"/>
      <c r="J950" s="192"/>
      <c r="K950" s="192"/>
      <c r="L950" s="192"/>
      <c r="M950" s="345">
        <f t="shared" si="14"/>
        <v>0</v>
      </c>
      <c r="N950" s="103">
        <f>VLOOKUP(B950,工作表9!$G$1:$H$3, 2, FALSE )</f>
        <v>14800</v>
      </c>
    </row>
    <row r="951" spans="1:14">
      <c r="A951" s="75"/>
      <c r="B951" s="344">
        <v>23</v>
      </c>
      <c r="C951" s="135" t="str">
        <f>VLOOKUP(B951,工作表9!$K$1:$L$3,2,FALSE)</f>
        <v>CHF3</v>
      </c>
      <c r="D951" s="108"/>
      <c r="E951" s="109"/>
      <c r="F951" s="110"/>
      <c r="G951" s="111"/>
      <c r="H951" s="192"/>
      <c r="I951" s="192"/>
      <c r="J951" s="192"/>
      <c r="K951" s="192"/>
      <c r="L951" s="192"/>
      <c r="M951" s="345">
        <f t="shared" si="14"/>
        <v>0</v>
      </c>
      <c r="N951" s="103">
        <f>VLOOKUP(B951,工作表9!$G$1:$H$3, 2, FALSE )</f>
        <v>14800</v>
      </c>
    </row>
    <row r="952" spans="1:14">
      <c r="A952" s="75"/>
      <c r="B952" s="344">
        <v>23</v>
      </c>
      <c r="C952" s="135" t="str">
        <f>VLOOKUP(B952,工作表9!$K$1:$L$3,2,FALSE)</f>
        <v>CHF3</v>
      </c>
      <c r="D952" s="108"/>
      <c r="E952" s="109"/>
      <c r="F952" s="110"/>
      <c r="G952" s="111"/>
      <c r="H952" s="192"/>
      <c r="I952" s="192"/>
      <c r="J952" s="192"/>
      <c r="K952" s="192"/>
      <c r="L952" s="192"/>
      <c r="M952" s="345">
        <f t="shared" si="14"/>
        <v>0</v>
      </c>
      <c r="N952" s="103">
        <f>VLOOKUP(B952,工作表9!$G$1:$H$3, 2, FALSE )</f>
        <v>14800</v>
      </c>
    </row>
    <row r="953" spans="1:14">
      <c r="A953" s="75"/>
      <c r="B953" s="344">
        <v>23</v>
      </c>
      <c r="C953" s="135" t="str">
        <f>VLOOKUP(B953,工作表9!$K$1:$L$3,2,FALSE)</f>
        <v>CHF3</v>
      </c>
      <c r="D953" s="108"/>
      <c r="E953" s="109"/>
      <c r="F953" s="110"/>
      <c r="G953" s="111"/>
      <c r="H953" s="192"/>
      <c r="I953" s="192"/>
      <c r="J953" s="192"/>
      <c r="K953" s="192"/>
      <c r="L953" s="192"/>
      <c r="M953" s="345">
        <f t="shared" si="14"/>
        <v>0</v>
      </c>
      <c r="N953" s="103">
        <f>VLOOKUP(B953,工作表9!$G$1:$H$3, 2, FALSE )</f>
        <v>14800</v>
      </c>
    </row>
    <row r="954" spans="1:14">
      <c r="A954" s="75"/>
      <c r="B954" s="344">
        <v>23</v>
      </c>
      <c r="C954" s="135" t="str">
        <f>VLOOKUP(B954,工作表9!$K$1:$L$3,2,FALSE)</f>
        <v>CHF3</v>
      </c>
      <c r="D954" s="108"/>
      <c r="E954" s="109"/>
      <c r="F954" s="110"/>
      <c r="G954" s="111"/>
      <c r="H954" s="192"/>
      <c r="I954" s="192"/>
      <c r="J954" s="192"/>
      <c r="K954" s="192"/>
      <c r="L954" s="192"/>
      <c r="M954" s="345">
        <f t="shared" si="14"/>
        <v>0</v>
      </c>
      <c r="N954" s="103">
        <f>VLOOKUP(B954,工作表9!$G$1:$H$3, 2, FALSE )</f>
        <v>14800</v>
      </c>
    </row>
    <row r="955" spans="1:14">
      <c r="A955" s="75"/>
      <c r="B955" s="344">
        <v>23</v>
      </c>
      <c r="C955" s="135" t="str">
        <f>VLOOKUP(B955,工作表9!$K$1:$L$3,2,FALSE)</f>
        <v>CHF3</v>
      </c>
      <c r="D955" s="108"/>
      <c r="E955" s="109"/>
      <c r="F955" s="110"/>
      <c r="G955" s="111"/>
      <c r="H955" s="192"/>
      <c r="I955" s="192"/>
      <c r="J955" s="192"/>
      <c r="K955" s="192"/>
      <c r="L955" s="192"/>
      <c r="M955" s="345">
        <f t="shared" si="14"/>
        <v>0</v>
      </c>
      <c r="N955" s="103">
        <f>VLOOKUP(B955,工作表9!$G$1:$H$3, 2, FALSE )</f>
        <v>14800</v>
      </c>
    </row>
    <row r="956" spans="1:14">
      <c r="A956" s="75"/>
      <c r="B956" s="344">
        <v>23</v>
      </c>
      <c r="C956" s="135" t="str">
        <f>VLOOKUP(B956,工作表9!$K$1:$L$3,2,FALSE)</f>
        <v>CHF3</v>
      </c>
      <c r="D956" s="108"/>
      <c r="E956" s="109"/>
      <c r="F956" s="110"/>
      <c r="G956" s="111"/>
      <c r="H956" s="192"/>
      <c r="I956" s="192"/>
      <c r="J956" s="192"/>
      <c r="K956" s="192"/>
      <c r="L956" s="192"/>
      <c r="M956" s="345">
        <f t="shared" si="14"/>
        <v>0</v>
      </c>
      <c r="N956" s="103">
        <f>VLOOKUP(B956,工作表9!$G$1:$H$3, 2, FALSE )</f>
        <v>14800</v>
      </c>
    </row>
    <row r="957" spans="1:14">
      <c r="A957" s="75"/>
      <c r="B957" s="344">
        <v>23</v>
      </c>
      <c r="C957" s="135" t="str">
        <f>VLOOKUP(B957,工作表9!$K$1:$L$3,2,FALSE)</f>
        <v>CHF3</v>
      </c>
      <c r="D957" s="108"/>
      <c r="E957" s="109"/>
      <c r="F957" s="110"/>
      <c r="G957" s="111"/>
      <c r="H957" s="192"/>
      <c r="I957" s="192"/>
      <c r="J957" s="192"/>
      <c r="K957" s="192"/>
      <c r="L957" s="192"/>
      <c r="M957" s="345">
        <f t="shared" si="14"/>
        <v>0</v>
      </c>
      <c r="N957" s="103">
        <f>VLOOKUP(B957,工作表9!$G$1:$H$3, 2, FALSE )</f>
        <v>14800</v>
      </c>
    </row>
    <row r="958" spans="1:14">
      <c r="A958" s="75"/>
      <c r="B958" s="344">
        <v>23</v>
      </c>
      <c r="C958" s="135" t="str">
        <f>VLOOKUP(B958,工作表9!$K$1:$L$3,2,FALSE)</f>
        <v>CHF3</v>
      </c>
      <c r="D958" s="108"/>
      <c r="E958" s="109"/>
      <c r="F958" s="110"/>
      <c r="G958" s="111"/>
      <c r="H958" s="192"/>
      <c r="I958" s="192"/>
      <c r="J958" s="192"/>
      <c r="K958" s="192"/>
      <c r="L958" s="192"/>
      <c r="M958" s="345">
        <f t="shared" si="14"/>
        <v>0</v>
      </c>
      <c r="N958" s="103">
        <f>VLOOKUP(B958,工作表9!$G$1:$H$3, 2, FALSE )</f>
        <v>14800</v>
      </c>
    </row>
    <row r="959" spans="1:14">
      <c r="A959" s="75"/>
      <c r="B959" s="344">
        <v>23</v>
      </c>
      <c r="C959" s="135" t="str">
        <f>VLOOKUP(B959,工作表9!$K$1:$L$3,2,FALSE)</f>
        <v>CHF3</v>
      </c>
      <c r="D959" s="108"/>
      <c r="E959" s="109"/>
      <c r="F959" s="110"/>
      <c r="G959" s="111"/>
      <c r="H959" s="192"/>
      <c r="I959" s="192"/>
      <c r="J959" s="192"/>
      <c r="K959" s="192"/>
      <c r="L959" s="192"/>
      <c r="M959" s="345">
        <f t="shared" si="14"/>
        <v>0</v>
      </c>
      <c r="N959" s="103">
        <f>VLOOKUP(B959,工作表9!$G$1:$H$3, 2, FALSE )</f>
        <v>14800</v>
      </c>
    </row>
    <row r="960" spans="1:14">
      <c r="A960" s="75"/>
      <c r="B960" s="344">
        <v>23</v>
      </c>
      <c r="C960" s="135" t="str">
        <f>VLOOKUP(B960,工作表9!$K$1:$L$3,2,FALSE)</f>
        <v>CHF3</v>
      </c>
      <c r="D960" s="108"/>
      <c r="E960" s="109"/>
      <c r="F960" s="110"/>
      <c r="G960" s="111"/>
      <c r="H960" s="192"/>
      <c r="I960" s="192"/>
      <c r="J960" s="192"/>
      <c r="K960" s="192"/>
      <c r="L960" s="192"/>
      <c r="M960" s="345">
        <f t="shared" si="14"/>
        <v>0</v>
      </c>
      <c r="N960" s="103">
        <f>VLOOKUP(B960,工作表9!$G$1:$H$3, 2, FALSE )</f>
        <v>14800</v>
      </c>
    </row>
    <row r="961" spans="1:14">
      <c r="A961" s="75"/>
      <c r="B961" s="344">
        <v>23</v>
      </c>
      <c r="C961" s="135" t="str">
        <f>VLOOKUP(B961,工作表9!$K$1:$L$3,2,FALSE)</f>
        <v>CHF3</v>
      </c>
      <c r="D961" s="108"/>
      <c r="E961" s="109"/>
      <c r="F961" s="110"/>
      <c r="G961" s="111"/>
      <c r="H961" s="192"/>
      <c r="I961" s="192"/>
      <c r="J961" s="192"/>
      <c r="K961" s="192"/>
      <c r="L961" s="192"/>
      <c r="M961" s="345">
        <f t="shared" si="14"/>
        <v>0</v>
      </c>
      <c r="N961" s="103">
        <f>VLOOKUP(B961,工作表9!$G$1:$H$3, 2, FALSE )</f>
        <v>14800</v>
      </c>
    </row>
    <row r="962" spans="1:14">
      <c r="A962" s="75"/>
      <c r="B962" s="344">
        <v>23</v>
      </c>
      <c r="C962" s="135" t="str">
        <f>VLOOKUP(B962,工作表9!$K$1:$L$3,2,FALSE)</f>
        <v>CHF3</v>
      </c>
      <c r="D962" s="108"/>
      <c r="E962" s="109"/>
      <c r="F962" s="110"/>
      <c r="G962" s="111"/>
      <c r="H962" s="192"/>
      <c r="I962" s="192"/>
      <c r="J962" s="192"/>
      <c r="K962" s="192"/>
      <c r="L962" s="192"/>
      <c r="M962" s="345">
        <f t="shared" si="14"/>
        <v>0</v>
      </c>
      <c r="N962" s="103">
        <f>VLOOKUP(B962,工作表9!$G$1:$H$3, 2, FALSE )</f>
        <v>14800</v>
      </c>
    </row>
    <row r="963" spans="1:14">
      <c r="A963" s="75"/>
      <c r="B963" s="344">
        <v>23</v>
      </c>
      <c r="C963" s="135" t="str">
        <f>VLOOKUP(B963,工作表9!$K$1:$L$3,2,FALSE)</f>
        <v>CHF3</v>
      </c>
      <c r="D963" s="108"/>
      <c r="E963" s="109"/>
      <c r="F963" s="110"/>
      <c r="G963" s="111"/>
      <c r="H963" s="192"/>
      <c r="I963" s="192"/>
      <c r="J963" s="192"/>
      <c r="K963" s="192"/>
      <c r="L963" s="192"/>
      <c r="M963" s="345">
        <f t="shared" si="14"/>
        <v>0</v>
      </c>
      <c r="N963" s="103">
        <f>VLOOKUP(B963,工作表9!$G$1:$H$3, 2, FALSE )</f>
        <v>14800</v>
      </c>
    </row>
    <row r="964" spans="1:14">
      <c r="A964" s="75"/>
      <c r="B964" s="344">
        <v>23</v>
      </c>
      <c r="C964" s="135" t="str">
        <f>VLOOKUP(B964,工作表9!$K$1:$L$3,2,FALSE)</f>
        <v>CHF3</v>
      </c>
      <c r="D964" s="108"/>
      <c r="E964" s="109"/>
      <c r="F964" s="110"/>
      <c r="G964" s="111"/>
      <c r="H964" s="192"/>
      <c r="I964" s="192"/>
      <c r="J964" s="192"/>
      <c r="K964" s="192"/>
      <c r="L964" s="192"/>
      <c r="M964" s="345">
        <f t="shared" si="14"/>
        <v>0</v>
      </c>
      <c r="N964" s="103">
        <f>VLOOKUP(B964,工作表9!$G$1:$H$3, 2, FALSE )</f>
        <v>14800</v>
      </c>
    </row>
    <row r="965" spans="1:14">
      <c r="A965" s="75"/>
      <c r="B965" s="344">
        <v>23</v>
      </c>
      <c r="C965" s="135" t="str">
        <f>VLOOKUP(B965,工作表9!$K$1:$L$3,2,FALSE)</f>
        <v>CHF3</v>
      </c>
      <c r="D965" s="108"/>
      <c r="E965" s="109"/>
      <c r="F965" s="110"/>
      <c r="G965" s="111"/>
      <c r="H965" s="192"/>
      <c r="I965" s="192"/>
      <c r="J965" s="192"/>
      <c r="K965" s="192"/>
      <c r="L965" s="192"/>
      <c r="M965" s="345">
        <f t="shared" si="14"/>
        <v>0</v>
      </c>
      <c r="N965" s="103">
        <f>VLOOKUP(B965,工作表9!$G$1:$H$3, 2, FALSE )</f>
        <v>14800</v>
      </c>
    </row>
    <row r="966" spans="1:14">
      <c r="A966" s="75"/>
      <c r="B966" s="344">
        <v>23</v>
      </c>
      <c r="C966" s="135" t="str">
        <f>VLOOKUP(B966,工作表9!$K$1:$L$3,2,FALSE)</f>
        <v>CHF3</v>
      </c>
      <c r="D966" s="108"/>
      <c r="E966" s="109"/>
      <c r="F966" s="110"/>
      <c r="G966" s="111"/>
      <c r="H966" s="192"/>
      <c r="I966" s="192"/>
      <c r="J966" s="192"/>
      <c r="K966" s="192"/>
      <c r="L966" s="192"/>
      <c r="M966" s="345">
        <f t="shared" si="14"/>
        <v>0</v>
      </c>
      <c r="N966" s="103">
        <f>VLOOKUP(B966,工作表9!$G$1:$H$3, 2, FALSE )</f>
        <v>14800</v>
      </c>
    </row>
    <row r="967" spans="1:14">
      <c r="A967" s="75"/>
      <c r="B967" s="344">
        <v>23</v>
      </c>
      <c r="C967" s="135" t="str">
        <f>VLOOKUP(B967,工作表9!$K$1:$L$3,2,FALSE)</f>
        <v>CHF3</v>
      </c>
      <c r="D967" s="108"/>
      <c r="E967" s="109"/>
      <c r="F967" s="110"/>
      <c r="G967" s="111"/>
      <c r="H967" s="192"/>
      <c r="I967" s="192"/>
      <c r="J967" s="192"/>
      <c r="K967" s="192"/>
      <c r="L967" s="192"/>
      <c r="M967" s="345">
        <f t="shared" si="14"/>
        <v>0</v>
      </c>
      <c r="N967" s="103">
        <f>VLOOKUP(B967,工作表9!$G$1:$H$3, 2, FALSE )</f>
        <v>14800</v>
      </c>
    </row>
    <row r="968" spans="1:14">
      <c r="A968" s="75"/>
      <c r="B968" s="344">
        <v>23</v>
      </c>
      <c r="C968" s="135" t="str">
        <f>VLOOKUP(B968,工作表9!$K$1:$L$3,2,FALSE)</f>
        <v>CHF3</v>
      </c>
      <c r="D968" s="108"/>
      <c r="E968" s="109"/>
      <c r="F968" s="110"/>
      <c r="G968" s="111"/>
      <c r="H968" s="192"/>
      <c r="I968" s="192"/>
      <c r="J968" s="192"/>
      <c r="K968" s="192"/>
      <c r="L968" s="192"/>
      <c r="M968" s="345">
        <f t="shared" si="14"/>
        <v>0</v>
      </c>
      <c r="N968" s="103">
        <f>VLOOKUP(B968,工作表9!$G$1:$H$3, 2, FALSE )</f>
        <v>14800</v>
      </c>
    </row>
    <row r="969" spans="1:14">
      <c r="A969" s="75"/>
      <c r="B969" s="344">
        <v>23</v>
      </c>
      <c r="C969" s="135" t="str">
        <f>VLOOKUP(B969,工作表9!$K$1:$L$3,2,FALSE)</f>
        <v>CHF3</v>
      </c>
      <c r="D969" s="108"/>
      <c r="E969" s="109"/>
      <c r="F969" s="110"/>
      <c r="G969" s="111"/>
      <c r="H969" s="192"/>
      <c r="I969" s="192"/>
      <c r="J969" s="192"/>
      <c r="K969" s="192"/>
      <c r="L969" s="192"/>
      <c r="M969" s="345">
        <f t="shared" si="14"/>
        <v>0</v>
      </c>
      <c r="N969" s="103">
        <f>VLOOKUP(B969,工作表9!$G$1:$H$3, 2, FALSE )</f>
        <v>14800</v>
      </c>
    </row>
    <row r="970" spans="1:14">
      <c r="A970" s="75"/>
      <c r="B970" s="344">
        <v>23</v>
      </c>
      <c r="C970" s="135" t="str">
        <f>VLOOKUP(B970,工作表9!$K$1:$L$3,2,FALSE)</f>
        <v>CHF3</v>
      </c>
      <c r="D970" s="108"/>
      <c r="E970" s="109"/>
      <c r="F970" s="110"/>
      <c r="G970" s="111"/>
      <c r="H970" s="192"/>
      <c r="I970" s="192"/>
      <c r="J970" s="192"/>
      <c r="K970" s="192"/>
      <c r="L970" s="192"/>
      <c r="M970" s="345">
        <f t="shared" si="14"/>
        <v>0</v>
      </c>
      <c r="N970" s="103">
        <f>VLOOKUP(B970,工作表9!$G$1:$H$3, 2, FALSE )</f>
        <v>14800</v>
      </c>
    </row>
    <row r="971" spans="1:14">
      <c r="A971" s="75"/>
      <c r="B971" s="344">
        <v>23</v>
      </c>
      <c r="C971" s="135" t="str">
        <f>VLOOKUP(B971,工作表9!$K$1:$L$3,2,FALSE)</f>
        <v>CHF3</v>
      </c>
      <c r="D971" s="108"/>
      <c r="E971" s="109"/>
      <c r="F971" s="110"/>
      <c r="G971" s="111"/>
      <c r="H971" s="192"/>
      <c r="I971" s="192"/>
      <c r="J971" s="192"/>
      <c r="K971" s="192"/>
      <c r="L971" s="192"/>
      <c r="M971" s="345">
        <f t="shared" si="14"/>
        <v>0</v>
      </c>
      <c r="N971" s="103">
        <f>VLOOKUP(B971,工作表9!$G$1:$H$3, 2, FALSE )</f>
        <v>14800</v>
      </c>
    </row>
    <row r="972" spans="1:14">
      <c r="A972" s="75"/>
      <c r="B972" s="344">
        <v>23</v>
      </c>
      <c r="C972" s="135" t="str">
        <f>VLOOKUP(B972,工作表9!$K$1:$L$3,2,FALSE)</f>
        <v>CHF3</v>
      </c>
      <c r="D972" s="108"/>
      <c r="E972" s="109"/>
      <c r="F972" s="110"/>
      <c r="G972" s="111"/>
      <c r="H972" s="192"/>
      <c r="I972" s="192"/>
      <c r="J972" s="192"/>
      <c r="K972" s="192"/>
      <c r="L972" s="192"/>
      <c r="M972" s="345">
        <f t="shared" ref="M972:M1000" si="15">F972*G972*(1-L972)*N972+F972*H972*K972*(1-0.99)*92+F972*I972*K972*(1-0.99)*675+F972*J972*K972*(1-0.98)*14800</f>
        <v>0</v>
      </c>
      <c r="N972" s="103">
        <f>VLOOKUP(B972,工作表9!$G$1:$H$3, 2, FALSE )</f>
        <v>14800</v>
      </c>
    </row>
    <row r="973" spans="1:14">
      <c r="A973" s="75"/>
      <c r="B973" s="344">
        <v>23</v>
      </c>
      <c r="C973" s="135" t="str">
        <f>VLOOKUP(B973,工作表9!$K$1:$L$3,2,FALSE)</f>
        <v>CHF3</v>
      </c>
      <c r="D973" s="108"/>
      <c r="E973" s="109"/>
      <c r="F973" s="110"/>
      <c r="G973" s="111"/>
      <c r="H973" s="192"/>
      <c r="I973" s="192"/>
      <c r="J973" s="192"/>
      <c r="K973" s="192"/>
      <c r="L973" s="192"/>
      <c r="M973" s="345">
        <f t="shared" si="15"/>
        <v>0</v>
      </c>
      <c r="N973" s="103">
        <f>VLOOKUP(B973,工作表9!$G$1:$H$3, 2, FALSE )</f>
        <v>14800</v>
      </c>
    </row>
    <row r="974" spans="1:14">
      <c r="A974" s="75"/>
      <c r="B974" s="344">
        <v>23</v>
      </c>
      <c r="C974" s="135" t="str">
        <f>VLOOKUP(B974,工作表9!$K$1:$L$3,2,FALSE)</f>
        <v>CHF3</v>
      </c>
      <c r="D974" s="108"/>
      <c r="E974" s="109"/>
      <c r="F974" s="110"/>
      <c r="G974" s="111"/>
      <c r="H974" s="192"/>
      <c r="I974" s="192"/>
      <c r="J974" s="192"/>
      <c r="K974" s="192"/>
      <c r="L974" s="192"/>
      <c r="M974" s="345">
        <f t="shared" si="15"/>
        <v>0</v>
      </c>
      <c r="N974" s="103">
        <f>VLOOKUP(B974,工作表9!$G$1:$H$3, 2, FALSE )</f>
        <v>14800</v>
      </c>
    </row>
    <row r="975" spans="1:14">
      <c r="A975" s="75"/>
      <c r="B975" s="344">
        <v>23</v>
      </c>
      <c r="C975" s="135" t="str">
        <f>VLOOKUP(B975,工作表9!$K$1:$L$3,2,FALSE)</f>
        <v>CHF3</v>
      </c>
      <c r="D975" s="108"/>
      <c r="E975" s="109"/>
      <c r="F975" s="110"/>
      <c r="G975" s="111"/>
      <c r="H975" s="192"/>
      <c r="I975" s="192"/>
      <c r="J975" s="192"/>
      <c r="K975" s="192"/>
      <c r="L975" s="192"/>
      <c r="M975" s="345">
        <f t="shared" si="15"/>
        <v>0</v>
      </c>
      <c r="N975" s="103">
        <f>VLOOKUP(B975,工作表9!$G$1:$H$3, 2, FALSE )</f>
        <v>14800</v>
      </c>
    </row>
    <row r="976" spans="1:14">
      <c r="A976" s="75"/>
      <c r="B976" s="344">
        <v>23</v>
      </c>
      <c r="C976" s="135" t="str">
        <f>VLOOKUP(B976,工作表9!$K$1:$L$3,2,FALSE)</f>
        <v>CHF3</v>
      </c>
      <c r="D976" s="108"/>
      <c r="E976" s="109"/>
      <c r="F976" s="110"/>
      <c r="G976" s="111"/>
      <c r="H976" s="192"/>
      <c r="I976" s="192"/>
      <c r="J976" s="192"/>
      <c r="K976" s="192"/>
      <c r="L976" s="192"/>
      <c r="M976" s="345">
        <f t="shared" si="15"/>
        <v>0</v>
      </c>
      <c r="N976" s="103">
        <f>VLOOKUP(B976,工作表9!$G$1:$H$3, 2, FALSE )</f>
        <v>14800</v>
      </c>
    </row>
    <row r="977" spans="1:14">
      <c r="A977" s="75"/>
      <c r="B977" s="344">
        <v>23</v>
      </c>
      <c r="C977" s="135" t="str">
        <f>VLOOKUP(B977,工作表9!$K$1:$L$3,2,FALSE)</f>
        <v>CHF3</v>
      </c>
      <c r="D977" s="108"/>
      <c r="E977" s="109"/>
      <c r="F977" s="110"/>
      <c r="G977" s="111"/>
      <c r="H977" s="192"/>
      <c r="I977" s="192"/>
      <c r="J977" s="192"/>
      <c r="K977" s="192"/>
      <c r="L977" s="192"/>
      <c r="M977" s="345">
        <f t="shared" si="15"/>
        <v>0</v>
      </c>
      <c r="N977" s="103">
        <f>VLOOKUP(B977,工作表9!$G$1:$H$3, 2, FALSE )</f>
        <v>14800</v>
      </c>
    </row>
    <row r="978" spans="1:14">
      <c r="A978" s="75"/>
      <c r="B978" s="344">
        <v>23</v>
      </c>
      <c r="C978" s="135" t="str">
        <f>VLOOKUP(B978,工作表9!$K$1:$L$3,2,FALSE)</f>
        <v>CHF3</v>
      </c>
      <c r="D978" s="108"/>
      <c r="E978" s="109"/>
      <c r="F978" s="110"/>
      <c r="G978" s="111"/>
      <c r="H978" s="192"/>
      <c r="I978" s="192"/>
      <c r="J978" s="192"/>
      <c r="K978" s="192"/>
      <c r="L978" s="192"/>
      <c r="M978" s="345">
        <f t="shared" si="15"/>
        <v>0</v>
      </c>
      <c r="N978" s="103">
        <f>VLOOKUP(B978,工作表9!$G$1:$H$3, 2, FALSE )</f>
        <v>14800</v>
      </c>
    </row>
    <row r="979" spans="1:14">
      <c r="A979" s="75"/>
      <c r="B979" s="344">
        <v>23</v>
      </c>
      <c r="C979" s="135" t="str">
        <f>VLOOKUP(B979,工作表9!$K$1:$L$3,2,FALSE)</f>
        <v>CHF3</v>
      </c>
      <c r="D979" s="108"/>
      <c r="E979" s="109"/>
      <c r="F979" s="110"/>
      <c r="G979" s="111"/>
      <c r="H979" s="192"/>
      <c r="I979" s="192"/>
      <c r="J979" s="192"/>
      <c r="K979" s="192"/>
      <c r="L979" s="192"/>
      <c r="M979" s="345">
        <f t="shared" si="15"/>
        <v>0</v>
      </c>
      <c r="N979" s="103">
        <f>VLOOKUP(B979,工作表9!$G$1:$H$3, 2, FALSE )</f>
        <v>14800</v>
      </c>
    </row>
    <row r="980" spans="1:14">
      <c r="A980" s="75"/>
      <c r="B980" s="344">
        <v>23</v>
      </c>
      <c r="C980" s="135" t="str">
        <f>VLOOKUP(B980,工作表9!$K$1:$L$3,2,FALSE)</f>
        <v>CHF3</v>
      </c>
      <c r="D980" s="108"/>
      <c r="E980" s="109"/>
      <c r="F980" s="110"/>
      <c r="G980" s="111"/>
      <c r="H980" s="192"/>
      <c r="I980" s="192"/>
      <c r="J980" s="192"/>
      <c r="K980" s="192"/>
      <c r="L980" s="192"/>
      <c r="M980" s="345">
        <f t="shared" si="15"/>
        <v>0</v>
      </c>
      <c r="N980" s="103">
        <f>VLOOKUP(B980,工作表9!$G$1:$H$3, 2, FALSE )</f>
        <v>14800</v>
      </c>
    </row>
    <row r="981" spans="1:14">
      <c r="A981" s="75"/>
      <c r="B981" s="344">
        <v>23</v>
      </c>
      <c r="C981" s="135" t="str">
        <f>VLOOKUP(B981,工作表9!$K$1:$L$3,2,FALSE)</f>
        <v>CHF3</v>
      </c>
      <c r="D981" s="108"/>
      <c r="E981" s="109"/>
      <c r="F981" s="110"/>
      <c r="G981" s="111"/>
      <c r="H981" s="192"/>
      <c r="I981" s="192"/>
      <c r="J981" s="192"/>
      <c r="K981" s="192"/>
      <c r="L981" s="192"/>
      <c r="M981" s="345">
        <f t="shared" si="15"/>
        <v>0</v>
      </c>
      <c r="N981" s="103">
        <f>VLOOKUP(B981,工作表9!$G$1:$H$3, 2, FALSE )</f>
        <v>14800</v>
      </c>
    </row>
    <row r="982" spans="1:14">
      <c r="A982" s="75"/>
      <c r="B982" s="344">
        <v>23</v>
      </c>
      <c r="C982" s="135" t="str">
        <f>VLOOKUP(B982,工作表9!$K$1:$L$3,2,FALSE)</f>
        <v>CHF3</v>
      </c>
      <c r="D982" s="108"/>
      <c r="E982" s="109"/>
      <c r="F982" s="110"/>
      <c r="G982" s="111"/>
      <c r="H982" s="192"/>
      <c r="I982" s="192"/>
      <c r="J982" s="192"/>
      <c r="K982" s="192"/>
      <c r="L982" s="192"/>
      <c r="M982" s="345">
        <f t="shared" si="15"/>
        <v>0</v>
      </c>
      <c r="N982" s="103">
        <f>VLOOKUP(B982,工作表9!$G$1:$H$3, 2, FALSE )</f>
        <v>14800</v>
      </c>
    </row>
    <row r="983" spans="1:14">
      <c r="A983" s="75"/>
      <c r="B983" s="344">
        <v>23</v>
      </c>
      <c r="C983" s="135" t="str">
        <f>VLOOKUP(B983,工作表9!$K$1:$L$3,2,FALSE)</f>
        <v>CHF3</v>
      </c>
      <c r="D983" s="108"/>
      <c r="E983" s="109"/>
      <c r="F983" s="110"/>
      <c r="G983" s="111"/>
      <c r="H983" s="192"/>
      <c r="I983" s="192"/>
      <c r="J983" s="192"/>
      <c r="K983" s="192"/>
      <c r="L983" s="192"/>
      <c r="M983" s="345">
        <f t="shared" si="15"/>
        <v>0</v>
      </c>
      <c r="N983" s="103">
        <f>VLOOKUP(B983,工作表9!$G$1:$H$3, 2, FALSE )</f>
        <v>14800</v>
      </c>
    </row>
    <row r="984" spans="1:14">
      <c r="A984" s="75"/>
      <c r="B984" s="344">
        <v>23</v>
      </c>
      <c r="C984" s="135" t="str">
        <f>VLOOKUP(B984,工作表9!$K$1:$L$3,2,FALSE)</f>
        <v>CHF3</v>
      </c>
      <c r="D984" s="108"/>
      <c r="E984" s="109"/>
      <c r="F984" s="110"/>
      <c r="G984" s="111"/>
      <c r="H984" s="192"/>
      <c r="I984" s="192"/>
      <c r="J984" s="192"/>
      <c r="K984" s="192"/>
      <c r="L984" s="192"/>
      <c r="M984" s="345">
        <f t="shared" si="15"/>
        <v>0</v>
      </c>
      <c r="N984" s="103">
        <f>VLOOKUP(B984,工作表9!$G$1:$H$3, 2, FALSE )</f>
        <v>14800</v>
      </c>
    </row>
    <row r="985" spans="1:14">
      <c r="A985" s="75"/>
      <c r="B985" s="344">
        <v>23</v>
      </c>
      <c r="C985" s="135" t="str">
        <f>VLOOKUP(B985,工作表9!$K$1:$L$3,2,FALSE)</f>
        <v>CHF3</v>
      </c>
      <c r="D985" s="108"/>
      <c r="E985" s="109"/>
      <c r="F985" s="110"/>
      <c r="G985" s="111"/>
      <c r="H985" s="192"/>
      <c r="I985" s="192"/>
      <c r="J985" s="192"/>
      <c r="K985" s="192"/>
      <c r="L985" s="192"/>
      <c r="M985" s="345">
        <f t="shared" si="15"/>
        <v>0</v>
      </c>
      <c r="N985" s="103">
        <f>VLOOKUP(B985,工作表9!$G$1:$H$3, 2, FALSE )</f>
        <v>14800</v>
      </c>
    </row>
    <row r="986" spans="1:14">
      <c r="A986" s="75"/>
      <c r="B986" s="344">
        <v>23</v>
      </c>
      <c r="C986" s="135" t="str">
        <f>VLOOKUP(B986,工作表9!$K$1:$L$3,2,FALSE)</f>
        <v>CHF3</v>
      </c>
      <c r="D986" s="108"/>
      <c r="E986" s="109"/>
      <c r="F986" s="110"/>
      <c r="G986" s="111"/>
      <c r="H986" s="192"/>
      <c r="I986" s="192"/>
      <c r="J986" s="192"/>
      <c r="K986" s="192"/>
      <c r="L986" s="192"/>
      <c r="M986" s="345">
        <f t="shared" si="15"/>
        <v>0</v>
      </c>
      <c r="N986" s="103">
        <f>VLOOKUP(B986,工作表9!$G$1:$H$3, 2, FALSE )</f>
        <v>14800</v>
      </c>
    </row>
    <row r="987" spans="1:14">
      <c r="A987" s="75"/>
      <c r="B987" s="344">
        <v>23</v>
      </c>
      <c r="C987" s="135" t="str">
        <f>VLOOKUP(B987,工作表9!$K$1:$L$3,2,FALSE)</f>
        <v>CHF3</v>
      </c>
      <c r="D987" s="108"/>
      <c r="E987" s="109"/>
      <c r="F987" s="110"/>
      <c r="G987" s="111"/>
      <c r="H987" s="192"/>
      <c r="I987" s="192"/>
      <c r="J987" s="192"/>
      <c r="K987" s="192"/>
      <c r="L987" s="192"/>
      <c r="M987" s="345">
        <f t="shared" si="15"/>
        <v>0</v>
      </c>
      <c r="N987" s="103">
        <f>VLOOKUP(B987,工作表9!$G$1:$H$3, 2, FALSE )</f>
        <v>14800</v>
      </c>
    </row>
    <row r="988" spans="1:14">
      <c r="A988" s="75"/>
      <c r="B988" s="344">
        <v>23</v>
      </c>
      <c r="C988" s="135" t="str">
        <f>VLOOKUP(B988,工作表9!$K$1:$L$3,2,FALSE)</f>
        <v>CHF3</v>
      </c>
      <c r="D988" s="108"/>
      <c r="E988" s="109"/>
      <c r="F988" s="110"/>
      <c r="G988" s="111"/>
      <c r="H988" s="192"/>
      <c r="I988" s="192"/>
      <c r="J988" s="192"/>
      <c r="K988" s="192"/>
      <c r="L988" s="192"/>
      <c r="M988" s="345">
        <f t="shared" si="15"/>
        <v>0</v>
      </c>
      <c r="N988" s="103">
        <f>VLOOKUP(B988,工作表9!$G$1:$H$3, 2, FALSE )</f>
        <v>14800</v>
      </c>
    </row>
    <row r="989" spans="1:14">
      <c r="A989" s="75"/>
      <c r="B989" s="344">
        <v>23</v>
      </c>
      <c r="C989" s="135" t="str">
        <f>VLOOKUP(B989,工作表9!$K$1:$L$3,2,FALSE)</f>
        <v>CHF3</v>
      </c>
      <c r="D989" s="108"/>
      <c r="E989" s="109"/>
      <c r="F989" s="110"/>
      <c r="G989" s="111"/>
      <c r="H989" s="192"/>
      <c r="I989" s="192"/>
      <c r="J989" s="192"/>
      <c r="K989" s="192"/>
      <c r="L989" s="192"/>
      <c r="M989" s="345">
        <f t="shared" si="15"/>
        <v>0</v>
      </c>
      <c r="N989" s="103">
        <f>VLOOKUP(B989,工作表9!$G$1:$H$3, 2, FALSE )</f>
        <v>14800</v>
      </c>
    </row>
    <row r="990" spans="1:14">
      <c r="A990" s="75"/>
      <c r="B990" s="344">
        <v>23</v>
      </c>
      <c r="C990" s="135" t="str">
        <f>VLOOKUP(B990,工作表9!$K$1:$L$3,2,FALSE)</f>
        <v>CHF3</v>
      </c>
      <c r="D990" s="108"/>
      <c r="E990" s="109"/>
      <c r="F990" s="110"/>
      <c r="G990" s="111"/>
      <c r="H990" s="192"/>
      <c r="I990" s="192"/>
      <c r="J990" s="192"/>
      <c r="K990" s="192"/>
      <c r="L990" s="192"/>
      <c r="M990" s="345">
        <f t="shared" si="15"/>
        <v>0</v>
      </c>
      <c r="N990" s="103">
        <f>VLOOKUP(B990,工作表9!$G$1:$H$3, 2, FALSE )</f>
        <v>14800</v>
      </c>
    </row>
    <row r="991" spans="1:14">
      <c r="A991" s="75"/>
      <c r="B991" s="344">
        <v>23</v>
      </c>
      <c r="C991" s="135" t="str">
        <f>VLOOKUP(B991,工作表9!$K$1:$L$3,2,FALSE)</f>
        <v>CHF3</v>
      </c>
      <c r="D991" s="108"/>
      <c r="E991" s="109"/>
      <c r="F991" s="110"/>
      <c r="G991" s="111"/>
      <c r="H991" s="192"/>
      <c r="I991" s="192"/>
      <c r="J991" s="192"/>
      <c r="K991" s="192"/>
      <c r="L991" s="192"/>
      <c r="M991" s="345">
        <f t="shared" si="15"/>
        <v>0</v>
      </c>
      <c r="N991" s="103">
        <f>VLOOKUP(B991,工作表9!$G$1:$H$3, 2, FALSE )</f>
        <v>14800</v>
      </c>
    </row>
    <row r="992" spans="1:14">
      <c r="A992" s="75"/>
      <c r="B992" s="344">
        <v>23</v>
      </c>
      <c r="C992" s="135" t="str">
        <f>VLOOKUP(B992,工作表9!$K$1:$L$3,2,FALSE)</f>
        <v>CHF3</v>
      </c>
      <c r="D992" s="108"/>
      <c r="E992" s="109"/>
      <c r="F992" s="110"/>
      <c r="G992" s="111"/>
      <c r="H992" s="192"/>
      <c r="I992" s="192"/>
      <c r="J992" s="192"/>
      <c r="K992" s="192"/>
      <c r="L992" s="192"/>
      <c r="M992" s="345">
        <f t="shared" si="15"/>
        <v>0</v>
      </c>
      <c r="N992" s="103">
        <f>VLOOKUP(B992,工作表9!$G$1:$H$3, 2, FALSE )</f>
        <v>14800</v>
      </c>
    </row>
    <row r="993" spans="1:14">
      <c r="A993" s="75"/>
      <c r="B993" s="344">
        <v>23</v>
      </c>
      <c r="C993" s="135" t="str">
        <f>VLOOKUP(B993,工作表9!$K$1:$L$3,2,FALSE)</f>
        <v>CHF3</v>
      </c>
      <c r="D993" s="108"/>
      <c r="E993" s="109"/>
      <c r="F993" s="110"/>
      <c r="G993" s="111"/>
      <c r="H993" s="192"/>
      <c r="I993" s="192"/>
      <c r="J993" s="192"/>
      <c r="K993" s="192"/>
      <c r="L993" s="192"/>
      <c r="M993" s="345">
        <f t="shared" si="15"/>
        <v>0</v>
      </c>
      <c r="N993" s="103">
        <f>VLOOKUP(B993,工作表9!$G$1:$H$3, 2, FALSE )</f>
        <v>14800</v>
      </c>
    </row>
    <row r="994" spans="1:14">
      <c r="A994" s="75"/>
      <c r="B994" s="344">
        <v>23</v>
      </c>
      <c r="C994" s="135" t="str">
        <f>VLOOKUP(B994,工作表9!$K$1:$L$3,2,FALSE)</f>
        <v>CHF3</v>
      </c>
      <c r="D994" s="108"/>
      <c r="E994" s="109"/>
      <c r="F994" s="110"/>
      <c r="G994" s="111"/>
      <c r="H994" s="192"/>
      <c r="I994" s="192"/>
      <c r="J994" s="192"/>
      <c r="K994" s="192"/>
      <c r="L994" s="192"/>
      <c r="M994" s="345">
        <f t="shared" si="15"/>
        <v>0</v>
      </c>
      <c r="N994" s="103">
        <f>VLOOKUP(B994,工作表9!$G$1:$H$3, 2, FALSE )</f>
        <v>14800</v>
      </c>
    </row>
    <row r="995" spans="1:14">
      <c r="A995" s="75"/>
      <c r="B995" s="344">
        <v>23</v>
      </c>
      <c r="C995" s="135" t="str">
        <f>VLOOKUP(B995,工作表9!$K$1:$L$3,2,FALSE)</f>
        <v>CHF3</v>
      </c>
      <c r="D995" s="108"/>
      <c r="E995" s="109"/>
      <c r="F995" s="110"/>
      <c r="G995" s="111"/>
      <c r="H995" s="192"/>
      <c r="I995" s="192"/>
      <c r="J995" s="192"/>
      <c r="K995" s="192"/>
      <c r="L995" s="192"/>
      <c r="M995" s="345">
        <f t="shared" si="15"/>
        <v>0</v>
      </c>
      <c r="N995" s="103">
        <f>VLOOKUP(B995,工作表9!$G$1:$H$3, 2, FALSE )</f>
        <v>14800</v>
      </c>
    </row>
    <row r="996" spans="1:14">
      <c r="A996" s="75"/>
      <c r="B996" s="344">
        <v>23</v>
      </c>
      <c r="C996" s="135" t="str">
        <f>VLOOKUP(B996,工作表9!$K$1:$L$3,2,FALSE)</f>
        <v>CHF3</v>
      </c>
      <c r="D996" s="108"/>
      <c r="E996" s="109"/>
      <c r="F996" s="110"/>
      <c r="G996" s="111"/>
      <c r="H996" s="192"/>
      <c r="I996" s="192"/>
      <c r="J996" s="192"/>
      <c r="K996" s="192"/>
      <c r="L996" s="192"/>
      <c r="M996" s="345">
        <f t="shared" si="15"/>
        <v>0</v>
      </c>
      <c r="N996" s="103">
        <f>VLOOKUP(B996,工作表9!$G$1:$H$3, 2, FALSE )</f>
        <v>14800</v>
      </c>
    </row>
    <row r="997" spans="1:14">
      <c r="A997" s="75"/>
      <c r="B997" s="344">
        <v>23</v>
      </c>
      <c r="C997" s="135" t="str">
        <f>VLOOKUP(B997,工作表9!$K$1:$L$3,2,FALSE)</f>
        <v>CHF3</v>
      </c>
      <c r="D997" s="108"/>
      <c r="E997" s="109"/>
      <c r="F997" s="110"/>
      <c r="G997" s="111"/>
      <c r="H997" s="192"/>
      <c r="I997" s="192"/>
      <c r="J997" s="192"/>
      <c r="K997" s="192"/>
      <c r="L997" s="192"/>
      <c r="M997" s="345">
        <f t="shared" si="15"/>
        <v>0</v>
      </c>
      <c r="N997" s="103">
        <f>VLOOKUP(B997,工作表9!$G$1:$H$3, 2, FALSE )</f>
        <v>14800</v>
      </c>
    </row>
    <row r="998" spans="1:14">
      <c r="A998" s="75"/>
      <c r="B998" s="344">
        <v>23</v>
      </c>
      <c r="C998" s="135" t="str">
        <f>VLOOKUP(B998,工作表9!$K$1:$L$3,2,FALSE)</f>
        <v>CHF3</v>
      </c>
      <c r="D998" s="108"/>
      <c r="E998" s="109"/>
      <c r="F998" s="110"/>
      <c r="G998" s="111"/>
      <c r="H998" s="192"/>
      <c r="I998" s="192"/>
      <c r="J998" s="192"/>
      <c r="K998" s="192"/>
      <c r="L998" s="192"/>
      <c r="M998" s="345">
        <f t="shared" si="15"/>
        <v>0</v>
      </c>
      <c r="N998" s="103">
        <f>VLOOKUP(B998,工作表9!$G$1:$H$3, 2, FALSE )</f>
        <v>14800</v>
      </c>
    </row>
    <row r="999" spans="1:14">
      <c r="A999" s="75"/>
      <c r="B999" s="344">
        <v>23</v>
      </c>
      <c r="C999" s="135" t="str">
        <f>VLOOKUP(B999,工作表9!$K$1:$L$3,2,FALSE)</f>
        <v>CHF3</v>
      </c>
      <c r="D999" s="108"/>
      <c r="E999" s="109"/>
      <c r="F999" s="110"/>
      <c r="G999" s="111"/>
      <c r="H999" s="192"/>
      <c r="I999" s="192"/>
      <c r="J999" s="192"/>
      <c r="K999" s="192"/>
      <c r="L999" s="192"/>
      <c r="M999" s="345">
        <f t="shared" si="15"/>
        <v>0</v>
      </c>
      <c r="N999" s="103">
        <f>VLOOKUP(B999,工作表9!$G$1:$H$3, 2, FALSE )</f>
        <v>14800</v>
      </c>
    </row>
    <row r="1000" spans="1:14" ht="16.8" thickBot="1">
      <c r="A1000" s="75"/>
      <c r="B1000" s="344">
        <v>23</v>
      </c>
      <c r="C1000" s="135" t="str">
        <f>VLOOKUP(B1000,工作表9!$K$1:$L$3,2,FALSE)</f>
        <v>CHF3</v>
      </c>
      <c r="D1000" s="108"/>
      <c r="E1000" s="109"/>
      <c r="F1000" s="110"/>
      <c r="G1000" s="111"/>
      <c r="H1000" s="192"/>
      <c r="I1000" s="192"/>
      <c r="J1000" s="192"/>
      <c r="K1000" s="192"/>
      <c r="L1000" s="192"/>
      <c r="M1000" s="345">
        <f t="shared" si="15"/>
        <v>0</v>
      </c>
      <c r="N1000" s="103">
        <f>VLOOKUP(B1000,工作表9!$G$1:$H$3, 2, FALSE )</f>
        <v>14800</v>
      </c>
    </row>
    <row r="1001" spans="1:14">
      <c r="A1001" s="60" t="s">
        <v>236</v>
      </c>
      <c r="C1001" s="346"/>
      <c r="D1001" s="65"/>
      <c r="E1001" s="53"/>
      <c r="F1001" s="63"/>
      <c r="G1001" s="64"/>
      <c r="H1001" s="112"/>
      <c r="I1001" s="113"/>
      <c r="J1001" s="66"/>
      <c r="K1001" s="66"/>
    </row>
    <row r="1002" spans="1:14">
      <c r="G1002" s="114"/>
      <c r="H1002" s="66"/>
      <c r="I1002" s="66"/>
      <c r="J1002" s="66"/>
      <c r="K1002" s="66"/>
    </row>
    <row r="1003" spans="1:14">
      <c r="G1003" s="114"/>
      <c r="H1003" s="66"/>
      <c r="I1003" s="66"/>
      <c r="J1003" s="66"/>
      <c r="K1003" s="66"/>
    </row>
  </sheetData>
  <sheetProtection algorithmName="SHA-512" hashValue="2ktOcrYaR7eJ7noGq5c8/vvoPdd79L/UuXWy7rLRpTRfQorxRzJ23/So88jGeSg4JpQhL3UwtUyCbevXGx3Eww==" saltValue="wf+LM9uFiGMNsQTenWV3Ng==" spinCount="100000" sheet="1" objects="1" scenarios="1"/>
  <mergeCells count="13">
    <mergeCell ref="L8:L10"/>
    <mergeCell ref="M8:M10"/>
    <mergeCell ref="H8:H10"/>
    <mergeCell ref="I8:I10"/>
    <mergeCell ref="J8:J10"/>
    <mergeCell ref="K8:K10"/>
    <mergeCell ref="F8:F10"/>
    <mergeCell ref="G8:G10"/>
    <mergeCell ref="A8:A10"/>
    <mergeCell ref="B8:B10"/>
    <mergeCell ref="C8:C10"/>
    <mergeCell ref="D8:D10"/>
    <mergeCell ref="E8:E10"/>
  </mergeCells>
  <phoneticPr fontId="1" type="noConversion"/>
  <pageMargins left="0.7" right="0.7" top="0.75" bottom="0.75" header="0.3" footer="0.3"/>
  <pageSetup paperSize="9" orientation="portrait" r:id="rId1"/>
  <ignoredErrors>
    <ignoredError sqref="B1:H5 B6:F6 M12:M1000 M1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3BDA232-602B-4AB5-85B4-FF6E75883C91}">
          <x14:formula1>
            <xm:f>工作表9!$G$1:$G$3</xm:f>
          </x14:formula1>
          <xm:sqref>B11:B1000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F0A8-6638-4FA2-A5C2-5E4C1AEECD04}">
  <dimension ref="A1:J1003"/>
  <sheetViews>
    <sheetView workbookViewId="0">
      <selection activeCell="F20" sqref="F20"/>
    </sheetView>
  </sheetViews>
  <sheetFormatPr defaultColWidth="8.88671875" defaultRowHeight="15.6"/>
  <cols>
    <col min="1" max="1" width="8.88671875" style="55"/>
    <col min="2" max="2" width="27.5546875" style="54" customWidth="1"/>
    <col min="3" max="3" width="21.6640625" style="54" customWidth="1"/>
    <col min="4" max="4" width="24.33203125" style="54" customWidth="1"/>
    <col min="5" max="5" width="26.6640625" style="54" customWidth="1"/>
    <col min="6" max="6" width="25.44140625" style="54" bestFit="1" customWidth="1"/>
    <col min="7" max="7" width="22.21875" style="55" customWidth="1"/>
    <col min="8" max="8" width="26.33203125" style="55" bestFit="1" customWidth="1"/>
    <col min="9" max="9" width="12.33203125" style="43" bestFit="1" customWidth="1"/>
    <col min="10" max="10" width="26.33203125" style="54" bestFit="1" customWidth="1"/>
    <col min="11" max="16384" width="8.88671875" style="55"/>
  </cols>
  <sheetData>
    <row r="1" spans="1:10" s="116" customFormat="1" ht="16.2">
      <c r="B1" s="80" t="str">
        <f>表單使用說明!A3</f>
        <v>廠商名稱</v>
      </c>
      <c r="C1" s="85" t="str">
        <f>表單使用說明!B3</f>
        <v>Test</v>
      </c>
      <c r="D1" s="146"/>
      <c r="E1" s="146"/>
      <c r="F1" s="146"/>
      <c r="G1" s="146"/>
      <c r="H1" s="146"/>
      <c r="I1" s="147"/>
      <c r="J1" s="122"/>
    </row>
    <row r="2" spans="1:10" s="116" customFormat="1" ht="16.2">
      <c r="B2" s="80" t="str">
        <f>表單使用說明!A4</f>
        <v>填報人姓名</v>
      </c>
      <c r="C2" s="85" t="str">
        <f>表單使用說明!B4</f>
        <v>Test</v>
      </c>
      <c r="D2" s="146"/>
      <c r="E2" s="146"/>
      <c r="F2" s="146"/>
      <c r="G2" s="146"/>
      <c r="H2" s="146"/>
      <c r="I2" s="148"/>
      <c r="J2" s="122"/>
    </row>
    <row r="3" spans="1:10" s="116" customFormat="1" ht="16.2">
      <c r="B3" s="80" t="str">
        <f>表單使用說明!A5</f>
        <v>填報人聯絡電話</v>
      </c>
      <c r="C3" s="85" t="str">
        <f>表單使用說明!B5</f>
        <v>Test</v>
      </c>
      <c r="D3" s="146"/>
      <c r="E3" s="146"/>
      <c r="F3" s="146"/>
      <c r="G3" s="146"/>
      <c r="H3" s="146"/>
      <c r="I3" s="148"/>
      <c r="J3" s="122"/>
    </row>
    <row r="4" spans="1:10" s="116" customFormat="1" ht="16.2">
      <c r="B4" s="80" t="str">
        <f>表單使用說明!A6</f>
        <v>填報人電子郵件（email）</v>
      </c>
      <c r="C4" s="85" t="str">
        <f>表單使用說明!B6</f>
        <v>Test@test</v>
      </c>
      <c r="D4" s="146"/>
      <c r="E4" s="146"/>
      <c r="F4" s="146"/>
      <c r="G4" s="146"/>
      <c r="H4" s="146"/>
      <c r="I4" s="148"/>
      <c r="J4" s="122"/>
    </row>
    <row r="5" spans="1:10" s="116" customFormat="1" ht="16.2">
      <c r="B5" s="80" t="str">
        <f>表單使用說明!A7</f>
        <v>申報日期(民國)</v>
      </c>
      <c r="C5" s="85">
        <f>表單使用說明!B7</f>
        <v>114</v>
      </c>
      <c r="D5" s="85" t="str">
        <f>表單使用說明!C7</f>
        <v>年</v>
      </c>
      <c r="E5" s="85">
        <f>表單使用說明!D7</f>
        <v>7</v>
      </c>
      <c r="F5" s="85" t="str">
        <f>表單使用說明!E7</f>
        <v>月</v>
      </c>
      <c r="G5" s="85">
        <f>表單使用說明!F7</f>
        <v>10</v>
      </c>
      <c r="H5" s="85" t="str">
        <f>表單使用說明!G7</f>
        <v>日</v>
      </c>
      <c r="I5" s="148"/>
      <c r="J5" s="122"/>
    </row>
    <row r="6" spans="1:10" s="116" customFormat="1" ht="16.2">
      <c r="B6" s="80" t="str">
        <f>表單使用說明!A8</f>
        <v>申報期數</v>
      </c>
      <c r="C6" s="85">
        <f>表單使用說明!B8</f>
        <v>114</v>
      </c>
      <c r="D6" s="85" t="str">
        <f>表單使用說明!C8</f>
        <v>年</v>
      </c>
      <c r="E6" s="85" t="str">
        <f>表單使用說明!D8</f>
        <v>上半年</v>
      </c>
      <c r="F6" s="146"/>
      <c r="G6" s="149"/>
      <c r="H6" s="150"/>
      <c r="I6" s="148"/>
      <c r="J6" s="122"/>
    </row>
    <row r="7" spans="1:10" s="341" customFormat="1" ht="16.2">
      <c r="B7" s="348" t="s">
        <v>449</v>
      </c>
      <c r="C7" s="349">
        <v>114</v>
      </c>
      <c r="D7" s="349" t="s">
        <v>450</v>
      </c>
      <c r="E7" s="349"/>
      <c r="F7" s="350" t="s">
        <v>451</v>
      </c>
      <c r="G7" s="349"/>
      <c r="H7" s="351" t="s">
        <v>452</v>
      </c>
      <c r="I7" s="347"/>
      <c r="J7" s="342"/>
    </row>
    <row r="8" spans="1:10" ht="16.2" thickBot="1"/>
    <row r="9" spans="1:10" s="151" customFormat="1" ht="32.4">
      <c r="A9" s="247" t="s">
        <v>229</v>
      </c>
      <c r="B9" s="250" t="s">
        <v>360</v>
      </c>
      <c r="C9" s="153" t="s">
        <v>372</v>
      </c>
      <c r="D9" s="154" t="s">
        <v>370</v>
      </c>
      <c r="E9" s="154" t="s">
        <v>364</v>
      </c>
      <c r="F9" s="155" t="s">
        <v>363</v>
      </c>
    </row>
    <row r="10" spans="1:10" s="151" customFormat="1" ht="16.2">
      <c r="A10" s="248"/>
      <c r="B10" s="251"/>
      <c r="C10" s="156" t="s">
        <v>354</v>
      </c>
      <c r="D10" s="156" t="s">
        <v>354</v>
      </c>
      <c r="E10" s="156" t="s">
        <v>354</v>
      </c>
      <c r="F10" s="157" t="s">
        <v>354</v>
      </c>
    </row>
    <row r="11" spans="1:10" s="152" customFormat="1" ht="16.8" thickBot="1">
      <c r="A11" s="249"/>
      <c r="B11" s="252"/>
      <c r="C11" s="158" t="s">
        <v>357</v>
      </c>
      <c r="D11" s="158" t="s">
        <v>356</v>
      </c>
      <c r="E11" s="159" t="s">
        <v>371</v>
      </c>
      <c r="F11" s="160" t="s">
        <v>352</v>
      </c>
    </row>
    <row r="12" spans="1:10" s="165" customFormat="1">
      <c r="A12" s="161" t="s">
        <v>345</v>
      </c>
      <c r="B12" s="162">
        <v>23</v>
      </c>
      <c r="C12" s="163"/>
      <c r="D12" s="163">
        <v>5</v>
      </c>
      <c r="E12" s="163">
        <v>0.5</v>
      </c>
      <c r="F12" s="164">
        <v>2</v>
      </c>
    </row>
    <row r="13" spans="1:10">
      <c r="A13" s="140"/>
      <c r="B13" s="352">
        <v>23</v>
      </c>
      <c r="C13" s="141"/>
      <c r="D13" s="141"/>
      <c r="E13" s="141"/>
      <c r="F13" s="142"/>
      <c r="I13" s="55"/>
      <c r="J13" s="55"/>
    </row>
    <row r="14" spans="1:10">
      <c r="A14" s="140"/>
      <c r="B14" s="352">
        <v>32</v>
      </c>
      <c r="C14" s="141"/>
      <c r="D14" s="141"/>
      <c r="E14" s="141"/>
      <c r="F14" s="142"/>
      <c r="I14" s="55"/>
      <c r="J14" s="55"/>
    </row>
    <row r="15" spans="1:10">
      <c r="A15" s="140"/>
      <c r="B15" s="352"/>
      <c r="C15" s="141"/>
      <c r="D15" s="141"/>
      <c r="E15" s="141"/>
      <c r="F15" s="142"/>
      <c r="I15" s="55"/>
      <c r="J15" s="55"/>
    </row>
    <row r="16" spans="1:10">
      <c r="A16" s="140"/>
      <c r="B16" s="352"/>
      <c r="C16" s="141"/>
      <c r="D16" s="141"/>
      <c r="E16" s="141"/>
      <c r="F16" s="142"/>
      <c r="I16" s="55"/>
      <c r="J16" s="55"/>
    </row>
    <row r="17" spans="1:10">
      <c r="A17" s="140"/>
      <c r="B17" s="352"/>
      <c r="C17" s="141"/>
      <c r="D17" s="141"/>
      <c r="E17" s="141"/>
      <c r="F17" s="142"/>
      <c r="I17" s="55"/>
      <c r="J17" s="55"/>
    </row>
    <row r="18" spans="1:10">
      <c r="A18" s="140"/>
      <c r="B18" s="352"/>
      <c r="C18" s="141"/>
      <c r="D18" s="141"/>
      <c r="E18" s="141"/>
      <c r="F18" s="142"/>
      <c r="I18" s="55"/>
      <c r="J18" s="55"/>
    </row>
    <row r="19" spans="1:10">
      <c r="A19" s="140"/>
      <c r="B19" s="352"/>
      <c r="C19" s="141"/>
      <c r="D19" s="141"/>
      <c r="E19" s="141"/>
      <c r="F19" s="142"/>
      <c r="I19" s="55"/>
      <c r="J19" s="55"/>
    </row>
    <row r="20" spans="1:10">
      <c r="A20" s="140"/>
      <c r="B20" s="352"/>
      <c r="C20" s="141"/>
      <c r="D20" s="141"/>
      <c r="E20" s="141"/>
      <c r="F20" s="142"/>
      <c r="I20" s="55"/>
      <c r="J20" s="55"/>
    </row>
    <row r="21" spans="1:10">
      <c r="A21" s="140"/>
      <c r="B21" s="352"/>
      <c r="C21" s="141"/>
      <c r="D21" s="141"/>
      <c r="E21" s="141"/>
      <c r="F21" s="142"/>
      <c r="I21" s="55"/>
      <c r="J21" s="55"/>
    </row>
    <row r="22" spans="1:10">
      <c r="A22" s="140"/>
      <c r="B22" s="352"/>
      <c r="C22" s="141"/>
      <c r="D22" s="141"/>
      <c r="E22" s="141"/>
      <c r="F22" s="142"/>
      <c r="I22" s="55"/>
      <c r="J22" s="55"/>
    </row>
    <row r="23" spans="1:10">
      <c r="A23" s="140"/>
      <c r="B23" s="352"/>
      <c r="C23" s="141"/>
      <c r="D23" s="141"/>
      <c r="E23" s="141"/>
      <c r="F23" s="142"/>
      <c r="I23" s="55"/>
      <c r="J23" s="55"/>
    </row>
    <row r="24" spans="1:10">
      <c r="A24" s="140"/>
      <c r="B24" s="352"/>
      <c r="C24" s="141"/>
      <c r="D24" s="141"/>
      <c r="E24" s="141"/>
      <c r="F24" s="142"/>
      <c r="I24" s="55"/>
      <c r="J24" s="55"/>
    </row>
    <row r="25" spans="1:10">
      <c r="A25" s="140"/>
      <c r="B25" s="352"/>
      <c r="C25" s="141"/>
      <c r="D25" s="141"/>
      <c r="E25" s="141"/>
      <c r="F25" s="142"/>
      <c r="I25" s="55"/>
      <c r="J25" s="55"/>
    </row>
    <row r="26" spans="1:10">
      <c r="A26" s="140"/>
      <c r="B26" s="352"/>
      <c r="C26" s="141"/>
      <c r="D26" s="141"/>
      <c r="E26" s="141"/>
      <c r="F26" s="142"/>
      <c r="I26" s="55"/>
      <c r="J26" s="55"/>
    </row>
    <row r="27" spans="1:10">
      <c r="A27" s="140"/>
      <c r="B27" s="352"/>
      <c r="C27" s="141"/>
      <c r="D27" s="141"/>
      <c r="E27" s="141"/>
      <c r="F27" s="142"/>
      <c r="I27" s="55"/>
      <c r="J27" s="55"/>
    </row>
    <row r="28" spans="1:10">
      <c r="A28" s="140"/>
      <c r="B28" s="352"/>
      <c r="C28" s="141"/>
      <c r="D28" s="141"/>
      <c r="E28" s="141"/>
      <c r="F28" s="142"/>
      <c r="I28" s="55"/>
      <c r="J28" s="55"/>
    </row>
    <row r="29" spans="1:10">
      <c r="A29" s="140"/>
      <c r="B29" s="352"/>
      <c r="C29" s="141"/>
      <c r="D29" s="141"/>
      <c r="E29" s="141"/>
      <c r="F29" s="142"/>
      <c r="I29" s="55"/>
      <c r="J29" s="55"/>
    </row>
    <row r="30" spans="1:10">
      <c r="A30" s="140"/>
      <c r="B30" s="352"/>
      <c r="C30" s="141"/>
      <c r="D30" s="141"/>
      <c r="E30" s="141"/>
      <c r="F30" s="142"/>
      <c r="I30" s="55"/>
      <c r="J30" s="55"/>
    </row>
    <row r="31" spans="1:10">
      <c r="A31" s="140"/>
      <c r="B31" s="352"/>
      <c r="C31" s="141"/>
      <c r="D31" s="141"/>
      <c r="E31" s="141"/>
      <c r="F31" s="142"/>
      <c r="I31" s="55"/>
      <c r="J31" s="55"/>
    </row>
    <row r="32" spans="1:10">
      <c r="A32" s="140"/>
      <c r="B32" s="352"/>
      <c r="C32" s="141"/>
      <c r="D32" s="141"/>
      <c r="E32" s="141"/>
      <c r="F32" s="142"/>
      <c r="I32" s="55"/>
      <c r="J32" s="55"/>
    </row>
    <row r="33" spans="1:10">
      <c r="A33" s="140"/>
      <c r="B33" s="352"/>
      <c r="C33" s="141"/>
      <c r="D33" s="141"/>
      <c r="E33" s="141"/>
      <c r="F33" s="142"/>
      <c r="I33" s="55"/>
      <c r="J33" s="55"/>
    </row>
    <row r="34" spans="1:10">
      <c r="A34" s="140"/>
      <c r="B34" s="352"/>
      <c r="C34" s="141"/>
      <c r="D34" s="141"/>
      <c r="E34" s="141"/>
      <c r="F34" s="142"/>
      <c r="I34" s="55"/>
      <c r="J34" s="55"/>
    </row>
    <row r="35" spans="1:10">
      <c r="A35" s="140"/>
      <c r="B35" s="352"/>
      <c r="C35" s="141"/>
      <c r="D35" s="141"/>
      <c r="E35" s="141"/>
      <c r="F35" s="142"/>
      <c r="I35" s="55"/>
      <c r="J35" s="55"/>
    </row>
    <row r="36" spans="1:10">
      <c r="A36" s="140"/>
      <c r="B36" s="352"/>
      <c r="C36" s="141"/>
      <c r="D36" s="141"/>
      <c r="E36" s="141"/>
      <c r="F36" s="142"/>
      <c r="I36" s="55"/>
      <c r="J36" s="55"/>
    </row>
    <row r="37" spans="1:10">
      <c r="A37" s="140"/>
      <c r="B37" s="352"/>
      <c r="C37" s="141"/>
      <c r="D37" s="141"/>
      <c r="E37" s="141"/>
      <c r="F37" s="142"/>
      <c r="I37" s="55"/>
      <c r="J37" s="55"/>
    </row>
    <row r="38" spans="1:10">
      <c r="A38" s="140"/>
      <c r="B38" s="352"/>
      <c r="C38" s="141"/>
      <c r="D38" s="141"/>
      <c r="E38" s="141"/>
      <c r="F38" s="142"/>
      <c r="I38" s="55"/>
      <c r="J38" s="55"/>
    </row>
    <row r="39" spans="1:10">
      <c r="A39" s="140"/>
      <c r="B39" s="352"/>
      <c r="C39" s="141"/>
      <c r="D39" s="141"/>
      <c r="E39" s="141"/>
      <c r="F39" s="142"/>
      <c r="I39" s="55"/>
      <c r="J39" s="55"/>
    </row>
    <row r="40" spans="1:10">
      <c r="A40" s="140"/>
      <c r="B40" s="352"/>
      <c r="C40" s="141"/>
      <c r="D40" s="141"/>
      <c r="E40" s="141"/>
      <c r="F40" s="142"/>
      <c r="I40" s="55"/>
      <c r="J40" s="55"/>
    </row>
    <row r="41" spans="1:10">
      <c r="A41" s="140"/>
      <c r="B41" s="352"/>
      <c r="C41" s="141"/>
      <c r="D41" s="141"/>
      <c r="E41" s="141"/>
      <c r="F41" s="142"/>
      <c r="I41" s="55"/>
      <c r="J41" s="55"/>
    </row>
    <row r="42" spans="1:10">
      <c r="A42" s="140"/>
      <c r="B42" s="352"/>
      <c r="C42" s="141"/>
      <c r="D42" s="141"/>
      <c r="E42" s="141"/>
      <c r="F42" s="142"/>
      <c r="I42" s="55"/>
      <c r="J42" s="55"/>
    </row>
    <row r="43" spans="1:10">
      <c r="A43" s="140"/>
      <c r="B43" s="352"/>
      <c r="C43" s="141"/>
      <c r="D43" s="141"/>
      <c r="E43" s="141"/>
      <c r="F43" s="142"/>
      <c r="I43" s="55"/>
      <c r="J43" s="55"/>
    </row>
    <row r="44" spans="1:10">
      <c r="A44" s="140"/>
      <c r="B44" s="352"/>
      <c r="C44" s="141"/>
      <c r="D44" s="141"/>
      <c r="E44" s="141"/>
      <c r="F44" s="142"/>
      <c r="I44" s="55"/>
      <c r="J44" s="55"/>
    </row>
    <row r="45" spans="1:10">
      <c r="A45" s="140"/>
      <c r="B45" s="352"/>
      <c r="C45" s="141"/>
      <c r="D45" s="141"/>
      <c r="E45" s="141"/>
      <c r="F45" s="142"/>
      <c r="I45" s="55"/>
      <c r="J45" s="55"/>
    </row>
    <row r="46" spans="1:10">
      <c r="A46" s="140"/>
      <c r="B46" s="352"/>
      <c r="C46" s="141"/>
      <c r="D46" s="141"/>
      <c r="E46" s="141"/>
      <c r="F46" s="142"/>
      <c r="I46" s="55"/>
      <c r="J46" s="55"/>
    </row>
    <row r="47" spans="1:10">
      <c r="A47" s="140"/>
      <c r="B47" s="352"/>
      <c r="C47" s="141"/>
      <c r="D47" s="141"/>
      <c r="E47" s="141"/>
      <c r="F47" s="142"/>
      <c r="I47" s="55"/>
      <c r="J47" s="55"/>
    </row>
    <row r="48" spans="1:10">
      <c r="A48" s="140"/>
      <c r="B48" s="352"/>
      <c r="C48" s="141"/>
      <c r="D48" s="141"/>
      <c r="E48" s="141"/>
      <c r="F48" s="142"/>
      <c r="I48" s="55"/>
      <c r="J48" s="55"/>
    </row>
    <row r="49" spans="1:10">
      <c r="A49" s="140"/>
      <c r="B49" s="352"/>
      <c r="C49" s="141"/>
      <c r="D49" s="141"/>
      <c r="E49" s="141"/>
      <c r="F49" s="142"/>
      <c r="I49" s="55"/>
      <c r="J49" s="55"/>
    </row>
    <row r="50" spans="1:10">
      <c r="A50" s="140"/>
      <c r="B50" s="352"/>
      <c r="C50" s="141"/>
      <c r="D50" s="141"/>
      <c r="E50" s="141"/>
      <c r="F50" s="142"/>
      <c r="I50" s="55"/>
      <c r="J50" s="55"/>
    </row>
    <row r="51" spans="1:10">
      <c r="A51" s="140"/>
      <c r="B51" s="352"/>
      <c r="C51" s="141"/>
      <c r="D51" s="141"/>
      <c r="E51" s="141"/>
      <c r="F51" s="142"/>
      <c r="I51" s="55"/>
      <c r="J51" s="55"/>
    </row>
    <row r="52" spans="1:10">
      <c r="A52" s="140"/>
      <c r="B52" s="352"/>
      <c r="C52" s="141"/>
      <c r="D52" s="141"/>
      <c r="E52" s="141"/>
      <c r="F52" s="142"/>
      <c r="I52" s="55"/>
      <c r="J52" s="55"/>
    </row>
    <row r="53" spans="1:10">
      <c r="A53" s="140"/>
      <c r="B53" s="352"/>
      <c r="C53" s="141"/>
      <c r="D53" s="141"/>
      <c r="E53" s="141"/>
      <c r="F53" s="142"/>
      <c r="I53" s="55"/>
      <c r="J53" s="55"/>
    </row>
    <row r="54" spans="1:10">
      <c r="A54" s="140"/>
      <c r="B54" s="352"/>
      <c r="C54" s="141"/>
      <c r="D54" s="141"/>
      <c r="E54" s="141"/>
      <c r="F54" s="142"/>
      <c r="I54" s="55"/>
      <c r="J54" s="55"/>
    </row>
    <row r="55" spans="1:10">
      <c r="A55" s="140"/>
      <c r="B55" s="352"/>
      <c r="C55" s="141"/>
      <c r="D55" s="141"/>
      <c r="E55" s="141"/>
      <c r="F55" s="142"/>
      <c r="I55" s="55"/>
      <c r="J55" s="55"/>
    </row>
    <row r="56" spans="1:10">
      <c r="A56" s="140"/>
      <c r="B56" s="352"/>
      <c r="C56" s="141"/>
      <c r="D56" s="141"/>
      <c r="E56" s="141"/>
      <c r="F56" s="142"/>
      <c r="I56" s="55"/>
      <c r="J56" s="55"/>
    </row>
    <row r="57" spans="1:10">
      <c r="A57" s="140"/>
      <c r="B57" s="352"/>
      <c r="C57" s="141"/>
      <c r="D57" s="141"/>
      <c r="E57" s="141"/>
      <c r="F57" s="142"/>
      <c r="I57" s="55"/>
      <c r="J57" s="55"/>
    </row>
    <row r="58" spans="1:10">
      <c r="A58" s="140"/>
      <c r="B58" s="352"/>
      <c r="C58" s="141"/>
      <c r="D58" s="141"/>
      <c r="E58" s="141"/>
      <c r="F58" s="142"/>
      <c r="I58" s="55"/>
      <c r="J58" s="55"/>
    </row>
    <row r="59" spans="1:10">
      <c r="A59" s="140"/>
      <c r="B59" s="352"/>
      <c r="C59" s="141"/>
      <c r="D59" s="141"/>
      <c r="E59" s="141"/>
      <c r="F59" s="142"/>
      <c r="I59" s="55"/>
      <c r="J59" s="55"/>
    </row>
    <row r="60" spans="1:10">
      <c r="A60" s="140"/>
      <c r="B60" s="352"/>
      <c r="C60" s="141"/>
      <c r="D60" s="141"/>
      <c r="E60" s="141"/>
      <c r="F60" s="142"/>
      <c r="I60" s="55"/>
      <c r="J60" s="55"/>
    </row>
    <row r="61" spans="1:10">
      <c r="A61" s="140"/>
      <c r="B61" s="352"/>
      <c r="C61" s="141"/>
      <c r="D61" s="141"/>
      <c r="E61" s="141"/>
      <c r="F61" s="142"/>
      <c r="I61" s="55"/>
      <c r="J61" s="55"/>
    </row>
    <row r="62" spans="1:10">
      <c r="A62" s="140"/>
      <c r="B62" s="352"/>
      <c r="C62" s="141"/>
      <c r="D62" s="141"/>
      <c r="E62" s="141"/>
      <c r="F62" s="142"/>
      <c r="I62" s="55"/>
      <c r="J62" s="55"/>
    </row>
    <row r="63" spans="1:10">
      <c r="A63" s="140"/>
      <c r="B63" s="352"/>
      <c r="C63" s="141"/>
      <c r="D63" s="141"/>
      <c r="E63" s="141"/>
      <c r="F63" s="142"/>
      <c r="I63" s="55"/>
      <c r="J63" s="55"/>
    </row>
    <row r="64" spans="1:10">
      <c r="A64" s="140"/>
      <c r="B64" s="352"/>
      <c r="C64" s="141"/>
      <c r="D64" s="141"/>
      <c r="E64" s="141"/>
      <c r="F64" s="142"/>
      <c r="I64" s="55"/>
      <c r="J64" s="55"/>
    </row>
    <row r="65" spans="1:10">
      <c r="A65" s="140"/>
      <c r="B65" s="352"/>
      <c r="C65" s="141"/>
      <c r="D65" s="141"/>
      <c r="E65" s="141"/>
      <c r="F65" s="142"/>
      <c r="I65" s="55"/>
      <c r="J65" s="55"/>
    </row>
    <row r="66" spans="1:10">
      <c r="A66" s="140"/>
      <c r="B66" s="352"/>
      <c r="C66" s="141"/>
      <c r="D66" s="141"/>
      <c r="E66" s="141"/>
      <c r="F66" s="142"/>
      <c r="I66" s="55"/>
      <c r="J66" s="55"/>
    </row>
    <row r="67" spans="1:10">
      <c r="A67" s="140"/>
      <c r="B67" s="352"/>
      <c r="C67" s="141"/>
      <c r="D67" s="141"/>
      <c r="E67" s="141"/>
      <c r="F67" s="142"/>
      <c r="I67" s="55"/>
      <c r="J67" s="55"/>
    </row>
    <row r="68" spans="1:10">
      <c r="A68" s="140"/>
      <c r="B68" s="352"/>
      <c r="C68" s="141"/>
      <c r="D68" s="141"/>
      <c r="E68" s="141"/>
      <c r="F68" s="142"/>
      <c r="I68" s="55"/>
      <c r="J68" s="55"/>
    </row>
    <row r="69" spans="1:10">
      <c r="A69" s="140"/>
      <c r="B69" s="352"/>
      <c r="C69" s="141"/>
      <c r="D69" s="141"/>
      <c r="E69" s="141"/>
      <c r="F69" s="142"/>
      <c r="I69" s="55"/>
      <c r="J69" s="55"/>
    </row>
    <row r="70" spans="1:10">
      <c r="A70" s="140"/>
      <c r="B70" s="352"/>
      <c r="C70" s="141"/>
      <c r="D70" s="141"/>
      <c r="E70" s="141"/>
      <c r="F70" s="142"/>
      <c r="I70" s="55"/>
      <c r="J70" s="55"/>
    </row>
    <row r="71" spans="1:10">
      <c r="A71" s="140"/>
      <c r="B71" s="352"/>
      <c r="C71" s="141"/>
      <c r="D71" s="141"/>
      <c r="E71" s="141"/>
      <c r="F71" s="142"/>
      <c r="I71" s="55"/>
      <c r="J71" s="55"/>
    </row>
    <row r="72" spans="1:10">
      <c r="A72" s="140"/>
      <c r="B72" s="352"/>
      <c r="C72" s="141"/>
      <c r="D72" s="141"/>
      <c r="E72" s="141"/>
      <c r="F72" s="142"/>
      <c r="I72" s="55"/>
      <c r="J72" s="55"/>
    </row>
    <row r="73" spans="1:10">
      <c r="A73" s="140"/>
      <c r="B73" s="352"/>
      <c r="C73" s="141"/>
      <c r="D73" s="141"/>
      <c r="E73" s="141"/>
      <c r="F73" s="142"/>
      <c r="I73" s="55"/>
      <c r="J73" s="55"/>
    </row>
    <row r="74" spans="1:10">
      <c r="A74" s="140"/>
      <c r="B74" s="352"/>
      <c r="C74" s="141"/>
      <c r="D74" s="141"/>
      <c r="E74" s="141"/>
      <c r="F74" s="142"/>
      <c r="I74" s="55"/>
      <c r="J74" s="55"/>
    </row>
    <row r="75" spans="1:10">
      <c r="A75" s="140"/>
      <c r="B75" s="352"/>
      <c r="C75" s="141"/>
      <c r="D75" s="141"/>
      <c r="E75" s="141"/>
      <c r="F75" s="142"/>
      <c r="I75" s="55"/>
      <c r="J75" s="55"/>
    </row>
    <row r="76" spans="1:10">
      <c r="A76" s="140"/>
      <c r="B76" s="352"/>
      <c r="C76" s="141"/>
      <c r="D76" s="141"/>
      <c r="E76" s="141"/>
      <c r="F76" s="142"/>
      <c r="I76" s="55"/>
      <c r="J76" s="55"/>
    </row>
    <row r="77" spans="1:10">
      <c r="A77" s="140"/>
      <c r="B77" s="352"/>
      <c r="C77" s="141"/>
      <c r="D77" s="141"/>
      <c r="E77" s="141"/>
      <c r="F77" s="142"/>
      <c r="I77" s="55"/>
      <c r="J77" s="55"/>
    </row>
    <row r="78" spans="1:10">
      <c r="A78" s="140"/>
      <c r="B78" s="352"/>
      <c r="C78" s="141"/>
      <c r="D78" s="141"/>
      <c r="E78" s="141"/>
      <c r="F78" s="142"/>
      <c r="I78" s="55"/>
      <c r="J78" s="55"/>
    </row>
    <row r="79" spans="1:10">
      <c r="A79" s="140"/>
      <c r="B79" s="352"/>
      <c r="C79" s="141"/>
      <c r="D79" s="141"/>
      <c r="E79" s="141"/>
      <c r="F79" s="142"/>
      <c r="I79" s="55"/>
      <c r="J79" s="55"/>
    </row>
    <row r="80" spans="1:10">
      <c r="A80" s="140"/>
      <c r="B80" s="352"/>
      <c r="C80" s="141"/>
      <c r="D80" s="141"/>
      <c r="E80" s="141"/>
      <c r="F80" s="142"/>
      <c r="I80" s="55"/>
      <c r="J80" s="55"/>
    </row>
    <row r="81" spans="1:10">
      <c r="A81" s="140"/>
      <c r="B81" s="352"/>
      <c r="C81" s="141"/>
      <c r="D81" s="141"/>
      <c r="E81" s="141"/>
      <c r="F81" s="142"/>
      <c r="I81" s="55"/>
      <c r="J81" s="55"/>
    </row>
    <row r="82" spans="1:10">
      <c r="A82" s="140"/>
      <c r="B82" s="352"/>
      <c r="C82" s="141"/>
      <c r="D82" s="141"/>
      <c r="E82" s="141"/>
      <c r="F82" s="142"/>
      <c r="I82" s="55"/>
      <c r="J82" s="55"/>
    </row>
    <row r="83" spans="1:10">
      <c r="A83" s="140"/>
      <c r="B83" s="352"/>
      <c r="C83" s="141"/>
      <c r="D83" s="141"/>
      <c r="E83" s="141"/>
      <c r="F83" s="142"/>
      <c r="I83" s="55"/>
      <c r="J83" s="55"/>
    </row>
    <row r="84" spans="1:10">
      <c r="A84" s="140"/>
      <c r="B84" s="352"/>
      <c r="C84" s="141"/>
      <c r="D84" s="141"/>
      <c r="E84" s="141"/>
      <c r="F84" s="142"/>
      <c r="I84" s="55"/>
      <c r="J84" s="55"/>
    </row>
    <row r="85" spans="1:10">
      <c r="A85" s="140"/>
      <c r="B85" s="352"/>
      <c r="C85" s="141"/>
      <c r="D85" s="141"/>
      <c r="E85" s="141"/>
      <c r="F85" s="142"/>
      <c r="I85" s="55"/>
      <c r="J85" s="55"/>
    </row>
    <row r="86" spans="1:10">
      <c r="A86" s="140"/>
      <c r="B86" s="352"/>
      <c r="C86" s="141"/>
      <c r="D86" s="141"/>
      <c r="E86" s="141"/>
      <c r="F86" s="142"/>
      <c r="I86" s="55"/>
      <c r="J86" s="55"/>
    </row>
    <row r="87" spans="1:10">
      <c r="A87" s="140"/>
      <c r="B87" s="352"/>
      <c r="C87" s="141"/>
      <c r="D87" s="141"/>
      <c r="E87" s="141"/>
      <c r="F87" s="142"/>
      <c r="I87" s="55"/>
      <c r="J87" s="55"/>
    </row>
    <row r="88" spans="1:10">
      <c r="A88" s="140"/>
      <c r="B88" s="352"/>
      <c r="C88" s="141"/>
      <c r="D88" s="141"/>
      <c r="E88" s="141"/>
      <c r="F88" s="142"/>
      <c r="I88" s="55"/>
      <c r="J88" s="55"/>
    </row>
    <row r="89" spans="1:10">
      <c r="A89" s="140"/>
      <c r="B89" s="352"/>
      <c r="C89" s="141"/>
      <c r="D89" s="141"/>
      <c r="E89" s="141"/>
      <c r="F89" s="142"/>
      <c r="I89" s="55"/>
      <c r="J89" s="55"/>
    </row>
    <row r="90" spans="1:10">
      <c r="A90" s="140"/>
      <c r="B90" s="352"/>
      <c r="C90" s="141"/>
      <c r="D90" s="141"/>
      <c r="E90" s="141"/>
      <c r="F90" s="142"/>
      <c r="I90" s="55"/>
      <c r="J90" s="55"/>
    </row>
    <row r="91" spans="1:10">
      <c r="A91" s="140"/>
      <c r="B91" s="352"/>
      <c r="C91" s="141"/>
      <c r="D91" s="141"/>
      <c r="E91" s="141"/>
      <c r="F91" s="142"/>
      <c r="I91" s="55"/>
      <c r="J91" s="55"/>
    </row>
    <row r="92" spans="1:10">
      <c r="A92" s="140"/>
      <c r="B92" s="352"/>
      <c r="C92" s="141"/>
      <c r="D92" s="141"/>
      <c r="E92" s="141"/>
      <c r="F92" s="142"/>
      <c r="I92" s="55"/>
      <c r="J92" s="55"/>
    </row>
    <row r="93" spans="1:10">
      <c r="A93" s="140"/>
      <c r="B93" s="352"/>
      <c r="C93" s="141"/>
      <c r="D93" s="141"/>
      <c r="E93" s="141"/>
      <c r="F93" s="142"/>
      <c r="I93" s="55"/>
      <c r="J93" s="55"/>
    </row>
    <row r="94" spans="1:10">
      <c r="A94" s="140"/>
      <c r="B94" s="352"/>
      <c r="C94" s="141"/>
      <c r="D94" s="141"/>
      <c r="E94" s="141"/>
      <c r="F94" s="142"/>
      <c r="I94" s="55"/>
      <c r="J94" s="55"/>
    </row>
    <row r="95" spans="1:10">
      <c r="A95" s="140"/>
      <c r="B95" s="352"/>
      <c r="C95" s="141"/>
      <c r="D95" s="141"/>
      <c r="E95" s="141"/>
      <c r="F95" s="142"/>
      <c r="I95" s="55"/>
      <c r="J95" s="55"/>
    </row>
    <row r="96" spans="1:10">
      <c r="A96" s="140"/>
      <c r="B96" s="352"/>
      <c r="C96" s="141"/>
      <c r="D96" s="141"/>
      <c r="E96" s="141"/>
      <c r="F96" s="142"/>
      <c r="I96" s="55"/>
      <c r="J96" s="55"/>
    </row>
    <row r="97" spans="1:10">
      <c r="A97" s="140"/>
      <c r="B97" s="352"/>
      <c r="C97" s="141"/>
      <c r="D97" s="141"/>
      <c r="E97" s="141"/>
      <c r="F97" s="142"/>
      <c r="I97" s="55"/>
      <c r="J97" s="55"/>
    </row>
    <row r="98" spans="1:10">
      <c r="A98" s="140"/>
      <c r="B98" s="352"/>
      <c r="C98" s="141"/>
      <c r="D98" s="141"/>
      <c r="E98" s="141"/>
      <c r="F98" s="142"/>
      <c r="I98" s="55"/>
      <c r="J98" s="55"/>
    </row>
    <row r="99" spans="1:10">
      <c r="A99" s="140"/>
      <c r="B99" s="352"/>
      <c r="C99" s="141"/>
      <c r="D99" s="141"/>
      <c r="E99" s="141"/>
      <c r="F99" s="142"/>
      <c r="I99" s="55"/>
      <c r="J99" s="55"/>
    </row>
    <row r="100" spans="1:10">
      <c r="A100" s="140"/>
      <c r="B100" s="352"/>
      <c r="C100" s="141"/>
      <c r="D100" s="141"/>
      <c r="E100" s="141"/>
      <c r="F100" s="142"/>
      <c r="I100" s="55"/>
      <c r="J100" s="55"/>
    </row>
    <row r="101" spans="1:10">
      <c r="A101" s="140"/>
      <c r="B101" s="352"/>
      <c r="C101" s="141"/>
      <c r="D101" s="141"/>
      <c r="E101" s="141"/>
      <c r="F101" s="142"/>
      <c r="I101" s="55"/>
      <c r="J101" s="55"/>
    </row>
    <row r="102" spans="1:10">
      <c r="A102" s="140"/>
      <c r="B102" s="352"/>
      <c r="C102" s="141"/>
      <c r="D102" s="141"/>
      <c r="E102" s="141"/>
      <c r="F102" s="142"/>
      <c r="I102" s="55"/>
      <c r="J102" s="55"/>
    </row>
    <row r="103" spans="1:10">
      <c r="A103" s="140"/>
      <c r="B103" s="352"/>
      <c r="C103" s="141"/>
      <c r="D103" s="141"/>
      <c r="E103" s="141"/>
      <c r="F103" s="142"/>
      <c r="I103" s="55"/>
      <c r="J103" s="55"/>
    </row>
    <row r="104" spans="1:10">
      <c r="A104" s="140"/>
      <c r="B104" s="352"/>
      <c r="C104" s="141"/>
      <c r="D104" s="141"/>
      <c r="E104" s="141"/>
      <c r="F104" s="142"/>
      <c r="I104" s="55"/>
      <c r="J104" s="55"/>
    </row>
    <row r="105" spans="1:10">
      <c r="A105" s="140"/>
      <c r="B105" s="352"/>
      <c r="C105" s="141"/>
      <c r="D105" s="141"/>
      <c r="E105" s="141"/>
      <c r="F105" s="142"/>
      <c r="I105" s="55"/>
      <c r="J105" s="55"/>
    </row>
    <row r="106" spans="1:10">
      <c r="A106" s="140"/>
      <c r="B106" s="352"/>
      <c r="C106" s="141"/>
      <c r="D106" s="141"/>
      <c r="E106" s="141"/>
      <c r="F106" s="142"/>
      <c r="I106" s="55"/>
      <c r="J106" s="55"/>
    </row>
    <row r="107" spans="1:10">
      <c r="A107" s="140"/>
      <c r="B107" s="352"/>
      <c r="C107" s="141"/>
      <c r="D107" s="141"/>
      <c r="E107" s="141"/>
      <c r="F107" s="142"/>
      <c r="I107" s="55"/>
      <c r="J107" s="55"/>
    </row>
    <row r="108" spans="1:10">
      <c r="A108" s="140"/>
      <c r="B108" s="352"/>
      <c r="C108" s="141"/>
      <c r="D108" s="141"/>
      <c r="E108" s="141"/>
      <c r="F108" s="142"/>
      <c r="I108" s="55"/>
      <c r="J108" s="55"/>
    </row>
    <row r="109" spans="1:10">
      <c r="A109" s="140"/>
      <c r="B109" s="352"/>
      <c r="C109" s="141"/>
      <c r="D109" s="141"/>
      <c r="E109" s="141"/>
      <c r="F109" s="142"/>
      <c r="I109" s="55"/>
      <c r="J109" s="55"/>
    </row>
    <row r="110" spans="1:10">
      <c r="A110" s="140"/>
      <c r="B110" s="352"/>
      <c r="C110" s="141"/>
      <c r="D110" s="141"/>
      <c r="E110" s="141"/>
      <c r="F110" s="142"/>
      <c r="I110" s="55"/>
      <c r="J110" s="55"/>
    </row>
    <row r="111" spans="1:10">
      <c r="A111" s="140"/>
      <c r="B111" s="352"/>
      <c r="C111" s="141"/>
      <c r="D111" s="141"/>
      <c r="E111" s="141"/>
      <c r="F111" s="142"/>
      <c r="I111" s="55"/>
      <c r="J111" s="55"/>
    </row>
    <row r="112" spans="1:10">
      <c r="A112" s="140"/>
      <c r="B112" s="352"/>
      <c r="C112" s="141"/>
      <c r="D112" s="141"/>
      <c r="E112" s="141"/>
      <c r="F112" s="142"/>
      <c r="I112" s="55"/>
      <c r="J112" s="55"/>
    </row>
    <row r="113" spans="1:10">
      <c r="A113" s="140"/>
      <c r="B113" s="352"/>
      <c r="C113" s="141"/>
      <c r="D113" s="141"/>
      <c r="E113" s="141"/>
      <c r="F113" s="142"/>
      <c r="I113" s="55"/>
      <c r="J113" s="55"/>
    </row>
    <row r="114" spans="1:10">
      <c r="A114" s="140"/>
      <c r="B114" s="352"/>
      <c r="C114" s="141"/>
      <c r="D114" s="141"/>
      <c r="E114" s="141"/>
      <c r="F114" s="142"/>
      <c r="I114" s="55"/>
      <c r="J114" s="55"/>
    </row>
    <row r="115" spans="1:10">
      <c r="A115" s="140"/>
      <c r="B115" s="352"/>
      <c r="C115" s="141"/>
      <c r="D115" s="141"/>
      <c r="E115" s="141"/>
      <c r="F115" s="142"/>
      <c r="I115" s="55"/>
      <c r="J115" s="55"/>
    </row>
    <row r="116" spans="1:10">
      <c r="A116" s="140"/>
      <c r="B116" s="352"/>
      <c r="C116" s="141"/>
      <c r="D116" s="141"/>
      <c r="E116" s="141"/>
      <c r="F116" s="142"/>
      <c r="I116" s="55"/>
      <c r="J116" s="55"/>
    </row>
    <row r="117" spans="1:10">
      <c r="A117" s="140"/>
      <c r="B117" s="352"/>
      <c r="C117" s="141"/>
      <c r="D117" s="141"/>
      <c r="E117" s="141"/>
      <c r="F117" s="142"/>
      <c r="I117" s="55"/>
      <c r="J117" s="55"/>
    </row>
    <row r="118" spans="1:10">
      <c r="A118" s="140"/>
      <c r="B118" s="352"/>
      <c r="C118" s="141"/>
      <c r="D118" s="141"/>
      <c r="E118" s="141"/>
      <c r="F118" s="142"/>
      <c r="I118" s="55"/>
      <c r="J118" s="55"/>
    </row>
    <row r="119" spans="1:10">
      <c r="A119" s="140"/>
      <c r="B119" s="352"/>
      <c r="C119" s="141"/>
      <c r="D119" s="141"/>
      <c r="E119" s="141"/>
      <c r="F119" s="142"/>
      <c r="I119" s="55"/>
      <c r="J119" s="55"/>
    </row>
    <row r="120" spans="1:10">
      <c r="A120" s="140"/>
      <c r="B120" s="352"/>
      <c r="C120" s="141"/>
      <c r="D120" s="141"/>
      <c r="E120" s="141"/>
      <c r="F120" s="142"/>
      <c r="I120" s="55"/>
      <c r="J120" s="55"/>
    </row>
    <row r="121" spans="1:10">
      <c r="A121" s="140"/>
      <c r="B121" s="352"/>
      <c r="C121" s="141"/>
      <c r="D121" s="141"/>
      <c r="E121" s="141"/>
      <c r="F121" s="142"/>
      <c r="I121" s="55"/>
      <c r="J121" s="55"/>
    </row>
    <row r="122" spans="1:10">
      <c r="A122" s="140"/>
      <c r="B122" s="352"/>
      <c r="C122" s="141"/>
      <c r="D122" s="141"/>
      <c r="E122" s="141"/>
      <c r="F122" s="142"/>
      <c r="I122" s="55"/>
      <c r="J122" s="55"/>
    </row>
    <row r="123" spans="1:10">
      <c r="A123" s="140"/>
      <c r="B123" s="352"/>
      <c r="C123" s="141"/>
      <c r="D123" s="141"/>
      <c r="E123" s="141"/>
      <c r="F123" s="142"/>
      <c r="I123" s="55"/>
      <c r="J123" s="55"/>
    </row>
    <row r="124" spans="1:10">
      <c r="A124" s="140"/>
      <c r="B124" s="352"/>
      <c r="C124" s="141"/>
      <c r="D124" s="141"/>
      <c r="E124" s="141"/>
      <c r="F124" s="142"/>
      <c r="I124" s="55"/>
      <c r="J124" s="55"/>
    </row>
    <row r="125" spans="1:10">
      <c r="A125" s="140"/>
      <c r="B125" s="352"/>
      <c r="C125" s="141"/>
      <c r="D125" s="141"/>
      <c r="E125" s="141"/>
      <c r="F125" s="142"/>
      <c r="I125" s="55"/>
      <c r="J125" s="55"/>
    </row>
    <row r="126" spans="1:10">
      <c r="A126" s="140"/>
      <c r="B126" s="352"/>
      <c r="C126" s="141"/>
      <c r="D126" s="141"/>
      <c r="E126" s="141"/>
      <c r="F126" s="142"/>
      <c r="I126" s="55"/>
      <c r="J126" s="55"/>
    </row>
    <row r="127" spans="1:10">
      <c r="A127" s="140"/>
      <c r="B127" s="352"/>
      <c r="C127" s="141"/>
      <c r="D127" s="141"/>
      <c r="E127" s="141"/>
      <c r="F127" s="142"/>
      <c r="I127" s="55"/>
      <c r="J127" s="55"/>
    </row>
    <row r="128" spans="1:10">
      <c r="A128" s="140"/>
      <c r="B128" s="352"/>
      <c r="C128" s="141"/>
      <c r="D128" s="141"/>
      <c r="E128" s="141"/>
      <c r="F128" s="142"/>
      <c r="I128" s="55"/>
      <c r="J128" s="55"/>
    </row>
    <row r="129" spans="1:10">
      <c r="A129" s="140"/>
      <c r="B129" s="352"/>
      <c r="C129" s="141"/>
      <c r="D129" s="141"/>
      <c r="E129" s="141"/>
      <c r="F129" s="142"/>
      <c r="I129" s="55"/>
      <c r="J129" s="55"/>
    </row>
    <row r="130" spans="1:10">
      <c r="A130" s="140"/>
      <c r="B130" s="352"/>
      <c r="C130" s="141"/>
      <c r="D130" s="141"/>
      <c r="E130" s="141"/>
      <c r="F130" s="142"/>
      <c r="I130" s="55"/>
      <c r="J130" s="55"/>
    </row>
    <row r="131" spans="1:10">
      <c r="A131" s="140"/>
      <c r="B131" s="352"/>
      <c r="C131" s="141"/>
      <c r="D131" s="141"/>
      <c r="E131" s="141"/>
      <c r="F131" s="142"/>
      <c r="I131" s="55"/>
      <c r="J131" s="55"/>
    </row>
    <row r="132" spans="1:10">
      <c r="A132" s="140"/>
      <c r="B132" s="352"/>
      <c r="C132" s="141"/>
      <c r="D132" s="141"/>
      <c r="E132" s="141"/>
      <c r="F132" s="142"/>
      <c r="I132" s="55"/>
      <c r="J132" s="55"/>
    </row>
    <row r="133" spans="1:10">
      <c r="A133" s="140"/>
      <c r="B133" s="352"/>
      <c r="C133" s="141"/>
      <c r="D133" s="141"/>
      <c r="E133" s="141"/>
      <c r="F133" s="142"/>
      <c r="I133" s="55"/>
      <c r="J133" s="55"/>
    </row>
    <row r="134" spans="1:10">
      <c r="A134" s="140"/>
      <c r="B134" s="352"/>
      <c r="C134" s="141"/>
      <c r="D134" s="141"/>
      <c r="E134" s="141"/>
      <c r="F134" s="142"/>
      <c r="I134" s="55"/>
      <c r="J134" s="55"/>
    </row>
    <row r="135" spans="1:10">
      <c r="A135" s="140"/>
      <c r="B135" s="352"/>
      <c r="C135" s="141"/>
      <c r="D135" s="141"/>
      <c r="E135" s="141"/>
      <c r="F135" s="142"/>
      <c r="I135" s="55"/>
      <c r="J135" s="55"/>
    </row>
    <row r="136" spans="1:10">
      <c r="A136" s="140"/>
      <c r="B136" s="352"/>
      <c r="C136" s="141"/>
      <c r="D136" s="141"/>
      <c r="E136" s="141"/>
      <c r="F136" s="142"/>
      <c r="I136" s="55"/>
      <c r="J136" s="55"/>
    </row>
    <row r="137" spans="1:10">
      <c r="A137" s="140"/>
      <c r="B137" s="352"/>
      <c r="C137" s="141"/>
      <c r="D137" s="141"/>
      <c r="E137" s="141"/>
      <c r="F137" s="142"/>
      <c r="I137" s="55"/>
      <c r="J137" s="55"/>
    </row>
    <row r="138" spans="1:10">
      <c r="A138" s="140"/>
      <c r="B138" s="352"/>
      <c r="C138" s="141"/>
      <c r="D138" s="141"/>
      <c r="E138" s="141"/>
      <c r="F138" s="142"/>
      <c r="I138" s="55"/>
      <c r="J138" s="55"/>
    </row>
    <row r="139" spans="1:10">
      <c r="A139" s="140"/>
      <c r="B139" s="352"/>
      <c r="C139" s="141"/>
      <c r="D139" s="141"/>
      <c r="E139" s="141"/>
      <c r="F139" s="142"/>
      <c r="I139" s="55"/>
      <c r="J139" s="55"/>
    </row>
    <row r="140" spans="1:10">
      <c r="A140" s="140"/>
      <c r="B140" s="352"/>
      <c r="C140" s="141"/>
      <c r="D140" s="141"/>
      <c r="E140" s="141"/>
      <c r="F140" s="142"/>
      <c r="I140" s="55"/>
      <c r="J140" s="55"/>
    </row>
    <row r="141" spans="1:10">
      <c r="A141" s="140"/>
      <c r="B141" s="352"/>
      <c r="C141" s="141"/>
      <c r="D141" s="141"/>
      <c r="E141" s="141"/>
      <c r="F141" s="142"/>
      <c r="I141" s="55"/>
      <c r="J141" s="55"/>
    </row>
    <row r="142" spans="1:10">
      <c r="A142" s="140"/>
      <c r="B142" s="352"/>
      <c r="C142" s="141"/>
      <c r="D142" s="141"/>
      <c r="E142" s="141"/>
      <c r="F142" s="142"/>
      <c r="I142" s="55"/>
      <c r="J142" s="55"/>
    </row>
    <row r="143" spans="1:10">
      <c r="A143" s="140"/>
      <c r="B143" s="352"/>
      <c r="C143" s="141"/>
      <c r="D143" s="141"/>
      <c r="E143" s="141"/>
      <c r="F143" s="142"/>
      <c r="I143" s="55"/>
      <c r="J143" s="55"/>
    </row>
    <row r="144" spans="1:10">
      <c r="A144" s="140"/>
      <c r="B144" s="352"/>
      <c r="C144" s="141"/>
      <c r="D144" s="141"/>
      <c r="E144" s="141"/>
      <c r="F144" s="142"/>
      <c r="I144" s="55"/>
      <c r="J144" s="55"/>
    </row>
    <row r="145" spans="1:10">
      <c r="A145" s="140"/>
      <c r="B145" s="352"/>
      <c r="C145" s="141"/>
      <c r="D145" s="141"/>
      <c r="E145" s="141"/>
      <c r="F145" s="142"/>
      <c r="I145" s="55"/>
      <c r="J145" s="55"/>
    </row>
    <row r="146" spans="1:10">
      <c r="A146" s="140"/>
      <c r="B146" s="352"/>
      <c r="C146" s="141"/>
      <c r="D146" s="141"/>
      <c r="E146" s="141"/>
      <c r="F146" s="142"/>
      <c r="I146" s="55"/>
      <c r="J146" s="55"/>
    </row>
    <row r="147" spans="1:10">
      <c r="A147" s="140"/>
      <c r="B147" s="352"/>
      <c r="C147" s="141"/>
      <c r="D147" s="141"/>
      <c r="E147" s="141"/>
      <c r="F147" s="142"/>
      <c r="I147" s="55"/>
      <c r="J147" s="55"/>
    </row>
    <row r="148" spans="1:10">
      <c r="A148" s="140"/>
      <c r="B148" s="352"/>
      <c r="C148" s="141"/>
      <c r="D148" s="141"/>
      <c r="E148" s="141"/>
      <c r="F148" s="142"/>
      <c r="I148" s="55"/>
      <c r="J148" s="55"/>
    </row>
    <row r="149" spans="1:10">
      <c r="A149" s="140"/>
      <c r="B149" s="352"/>
      <c r="C149" s="141"/>
      <c r="D149" s="141"/>
      <c r="E149" s="141"/>
      <c r="F149" s="142"/>
      <c r="I149" s="55"/>
      <c r="J149" s="55"/>
    </row>
    <row r="150" spans="1:10">
      <c r="A150" s="140"/>
      <c r="B150" s="352"/>
      <c r="C150" s="141"/>
      <c r="D150" s="141"/>
      <c r="E150" s="141"/>
      <c r="F150" s="142"/>
      <c r="I150" s="55"/>
      <c r="J150" s="55"/>
    </row>
    <row r="151" spans="1:10">
      <c r="A151" s="140"/>
      <c r="B151" s="352"/>
      <c r="C151" s="141"/>
      <c r="D151" s="141"/>
      <c r="E151" s="141"/>
      <c r="F151" s="142"/>
      <c r="I151" s="55"/>
      <c r="J151" s="55"/>
    </row>
    <row r="152" spans="1:10">
      <c r="A152" s="140"/>
      <c r="B152" s="352"/>
      <c r="C152" s="141"/>
      <c r="D152" s="141"/>
      <c r="E152" s="141"/>
      <c r="F152" s="142"/>
      <c r="I152" s="55"/>
      <c r="J152" s="55"/>
    </row>
    <row r="153" spans="1:10">
      <c r="A153" s="140"/>
      <c r="B153" s="352"/>
      <c r="C153" s="141"/>
      <c r="D153" s="141"/>
      <c r="E153" s="141"/>
      <c r="F153" s="142"/>
      <c r="I153" s="55"/>
      <c r="J153" s="55"/>
    </row>
    <row r="154" spans="1:10">
      <c r="A154" s="140"/>
      <c r="B154" s="352"/>
      <c r="C154" s="141"/>
      <c r="D154" s="141"/>
      <c r="E154" s="141"/>
      <c r="F154" s="142"/>
      <c r="I154" s="55"/>
      <c r="J154" s="55"/>
    </row>
    <row r="155" spans="1:10">
      <c r="A155" s="140"/>
      <c r="B155" s="352"/>
      <c r="C155" s="141"/>
      <c r="D155" s="141"/>
      <c r="E155" s="141"/>
      <c r="F155" s="142"/>
      <c r="I155" s="55"/>
      <c r="J155" s="55"/>
    </row>
    <row r="156" spans="1:10">
      <c r="A156" s="140"/>
      <c r="B156" s="352"/>
      <c r="C156" s="141"/>
      <c r="D156" s="141"/>
      <c r="E156" s="141"/>
      <c r="F156" s="142"/>
      <c r="I156" s="55"/>
      <c r="J156" s="55"/>
    </row>
    <row r="157" spans="1:10">
      <c r="A157" s="140"/>
      <c r="B157" s="352"/>
      <c r="C157" s="141"/>
      <c r="D157" s="141"/>
      <c r="E157" s="141"/>
      <c r="F157" s="142"/>
      <c r="I157" s="55"/>
      <c r="J157" s="55"/>
    </row>
    <row r="158" spans="1:10">
      <c r="A158" s="140"/>
      <c r="B158" s="352"/>
      <c r="C158" s="141"/>
      <c r="D158" s="141"/>
      <c r="E158" s="141"/>
      <c r="F158" s="142"/>
      <c r="I158" s="55"/>
      <c r="J158" s="55"/>
    </row>
    <row r="159" spans="1:10">
      <c r="A159" s="140"/>
      <c r="B159" s="352"/>
      <c r="C159" s="141"/>
      <c r="D159" s="141"/>
      <c r="E159" s="141"/>
      <c r="F159" s="142"/>
      <c r="I159" s="55"/>
      <c r="J159" s="55"/>
    </row>
    <row r="160" spans="1:10">
      <c r="A160" s="140"/>
      <c r="B160" s="352"/>
      <c r="C160" s="141"/>
      <c r="D160" s="141"/>
      <c r="E160" s="141"/>
      <c r="F160" s="142"/>
      <c r="I160" s="55"/>
      <c r="J160" s="55"/>
    </row>
    <row r="161" spans="1:10">
      <c r="A161" s="140"/>
      <c r="B161" s="352"/>
      <c r="C161" s="141"/>
      <c r="D161" s="141"/>
      <c r="E161" s="141"/>
      <c r="F161" s="142"/>
      <c r="I161" s="55"/>
      <c r="J161" s="55"/>
    </row>
    <row r="162" spans="1:10">
      <c r="A162" s="140"/>
      <c r="B162" s="352"/>
      <c r="C162" s="141"/>
      <c r="D162" s="141"/>
      <c r="E162" s="141"/>
      <c r="F162" s="142"/>
      <c r="I162" s="55"/>
      <c r="J162" s="55"/>
    </row>
    <row r="163" spans="1:10">
      <c r="A163" s="140"/>
      <c r="B163" s="352"/>
      <c r="C163" s="141"/>
      <c r="D163" s="141"/>
      <c r="E163" s="141"/>
      <c r="F163" s="142"/>
      <c r="I163" s="55"/>
      <c r="J163" s="55"/>
    </row>
    <row r="164" spans="1:10">
      <c r="A164" s="140"/>
      <c r="B164" s="352"/>
      <c r="C164" s="141"/>
      <c r="D164" s="141"/>
      <c r="E164" s="141"/>
      <c r="F164" s="142"/>
      <c r="I164" s="55"/>
      <c r="J164" s="55"/>
    </row>
    <row r="165" spans="1:10">
      <c r="A165" s="140"/>
      <c r="B165" s="352"/>
      <c r="C165" s="141"/>
      <c r="D165" s="141"/>
      <c r="E165" s="141"/>
      <c r="F165" s="142"/>
      <c r="I165" s="55"/>
      <c r="J165" s="55"/>
    </row>
    <row r="166" spans="1:10">
      <c r="A166" s="140"/>
      <c r="B166" s="352"/>
      <c r="C166" s="141"/>
      <c r="D166" s="141"/>
      <c r="E166" s="141"/>
      <c r="F166" s="142"/>
      <c r="I166" s="55"/>
      <c r="J166" s="55"/>
    </row>
    <row r="167" spans="1:10">
      <c r="A167" s="140"/>
      <c r="B167" s="352"/>
      <c r="C167" s="141"/>
      <c r="D167" s="141"/>
      <c r="E167" s="141"/>
      <c r="F167" s="142"/>
      <c r="I167" s="55"/>
      <c r="J167" s="55"/>
    </row>
    <row r="168" spans="1:10">
      <c r="A168" s="140"/>
      <c r="B168" s="352"/>
      <c r="C168" s="141"/>
      <c r="D168" s="141"/>
      <c r="E168" s="141"/>
      <c r="F168" s="142"/>
      <c r="I168" s="55"/>
      <c r="J168" s="55"/>
    </row>
    <row r="169" spans="1:10">
      <c r="A169" s="140"/>
      <c r="B169" s="352"/>
      <c r="C169" s="141"/>
      <c r="D169" s="141"/>
      <c r="E169" s="141"/>
      <c r="F169" s="142"/>
      <c r="I169" s="55"/>
      <c r="J169" s="55"/>
    </row>
    <row r="170" spans="1:10">
      <c r="A170" s="140"/>
      <c r="B170" s="352"/>
      <c r="C170" s="141"/>
      <c r="D170" s="141"/>
      <c r="E170" s="141"/>
      <c r="F170" s="142"/>
      <c r="I170" s="55"/>
      <c r="J170" s="55"/>
    </row>
    <row r="171" spans="1:10">
      <c r="A171" s="140"/>
      <c r="B171" s="352"/>
      <c r="C171" s="141"/>
      <c r="D171" s="141"/>
      <c r="E171" s="141"/>
      <c r="F171" s="142"/>
      <c r="I171" s="55"/>
      <c r="J171" s="55"/>
    </row>
    <row r="172" spans="1:10">
      <c r="A172" s="140"/>
      <c r="B172" s="352"/>
      <c r="C172" s="141"/>
      <c r="D172" s="141"/>
      <c r="E172" s="141"/>
      <c r="F172" s="142"/>
      <c r="I172" s="55"/>
      <c r="J172" s="55"/>
    </row>
    <row r="173" spans="1:10">
      <c r="A173" s="140"/>
      <c r="B173" s="352"/>
      <c r="C173" s="141"/>
      <c r="D173" s="141"/>
      <c r="E173" s="141"/>
      <c r="F173" s="142"/>
      <c r="I173" s="55"/>
      <c r="J173" s="55"/>
    </row>
    <row r="174" spans="1:10">
      <c r="A174" s="140"/>
      <c r="B174" s="352"/>
      <c r="C174" s="141"/>
      <c r="D174" s="141"/>
      <c r="E174" s="141"/>
      <c r="F174" s="142"/>
      <c r="I174" s="55"/>
      <c r="J174" s="55"/>
    </row>
    <row r="175" spans="1:10">
      <c r="A175" s="140"/>
      <c r="B175" s="352"/>
      <c r="C175" s="141"/>
      <c r="D175" s="141"/>
      <c r="E175" s="141"/>
      <c r="F175" s="142"/>
      <c r="I175" s="55"/>
      <c r="J175" s="55"/>
    </row>
    <row r="176" spans="1:10">
      <c r="A176" s="140"/>
      <c r="B176" s="352"/>
      <c r="C176" s="141"/>
      <c r="D176" s="141"/>
      <c r="E176" s="141"/>
      <c r="F176" s="142"/>
      <c r="I176" s="55"/>
      <c r="J176" s="55"/>
    </row>
    <row r="177" spans="1:10">
      <c r="A177" s="140"/>
      <c r="B177" s="352"/>
      <c r="C177" s="141"/>
      <c r="D177" s="141"/>
      <c r="E177" s="141"/>
      <c r="F177" s="142"/>
      <c r="I177" s="55"/>
      <c r="J177" s="55"/>
    </row>
    <row r="178" spans="1:10">
      <c r="A178" s="140"/>
      <c r="B178" s="352"/>
      <c r="C178" s="141"/>
      <c r="D178" s="141"/>
      <c r="E178" s="141"/>
      <c r="F178" s="142"/>
      <c r="I178" s="55"/>
      <c r="J178" s="55"/>
    </row>
    <row r="179" spans="1:10">
      <c r="A179" s="140"/>
      <c r="B179" s="352"/>
      <c r="C179" s="141"/>
      <c r="D179" s="141"/>
      <c r="E179" s="141"/>
      <c r="F179" s="142"/>
      <c r="I179" s="55"/>
      <c r="J179" s="55"/>
    </row>
    <row r="180" spans="1:10">
      <c r="A180" s="140"/>
      <c r="B180" s="352"/>
      <c r="C180" s="141"/>
      <c r="D180" s="141"/>
      <c r="E180" s="141"/>
      <c r="F180" s="142"/>
      <c r="I180" s="55"/>
      <c r="J180" s="55"/>
    </row>
    <row r="181" spans="1:10">
      <c r="A181" s="140"/>
      <c r="B181" s="352"/>
      <c r="C181" s="141"/>
      <c r="D181" s="141"/>
      <c r="E181" s="141"/>
      <c r="F181" s="142"/>
      <c r="I181" s="55"/>
      <c r="J181" s="55"/>
    </row>
    <row r="182" spans="1:10">
      <c r="A182" s="140"/>
      <c r="B182" s="352"/>
      <c r="C182" s="141"/>
      <c r="D182" s="141"/>
      <c r="E182" s="141"/>
      <c r="F182" s="142"/>
      <c r="I182" s="55"/>
      <c r="J182" s="55"/>
    </row>
    <row r="183" spans="1:10">
      <c r="A183" s="140"/>
      <c r="B183" s="352"/>
      <c r="C183" s="141"/>
      <c r="D183" s="141"/>
      <c r="E183" s="141"/>
      <c r="F183" s="142"/>
      <c r="I183" s="55"/>
      <c r="J183" s="55"/>
    </row>
    <row r="184" spans="1:10">
      <c r="A184" s="140"/>
      <c r="B184" s="352"/>
      <c r="C184" s="141"/>
      <c r="D184" s="141"/>
      <c r="E184" s="141"/>
      <c r="F184" s="142"/>
      <c r="I184" s="55"/>
      <c r="J184" s="55"/>
    </row>
    <row r="185" spans="1:10">
      <c r="A185" s="140"/>
      <c r="B185" s="352"/>
      <c r="C185" s="141"/>
      <c r="D185" s="141"/>
      <c r="E185" s="141"/>
      <c r="F185" s="142"/>
      <c r="I185" s="55"/>
      <c r="J185" s="55"/>
    </row>
    <row r="186" spans="1:10">
      <c r="A186" s="140"/>
      <c r="B186" s="352"/>
      <c r="C186" s="141"/>
      <c r="D186" s="141"/>
      <c r="E186" s="141"/>
      <c r="F186" s="142"/>
      <c r="I186" s="55"/>
      <c r="J186" s="55"/>
    </row>
    <row r="187" spans="1:10">
      <c r="A187" s="140"/>
      <c r="B187" s="352"/>
      <c r="C187" s="141"/>
      <c r="D187" s="141"/>
      <c r="E187" s="141"/>
      <c r="F187" s="142"/>
      <c r="I187" s="55"/>
      <c r="J187" s="55"/>
    </row>
    <row r="188" spans="1:10">
      <c r="A188" s="140"/>
      <c r="B188" s="352"/>
      <c r="C188" s="141"/>
      <c r="D188" s="141"/>
      <c r="E188" s="141"/>
      <c r="F188" s="142"/>
      <c r="I188" s="55"/>
      <c r="J188" s="55"/>
    </row>
    <row r="189" spans="1:10">
      <c r="A189" s="140"/>
      <c r="B189" s="352"/>
      <c r="C189" s="141"/>
      <c r="D189" s="141"/>
      <c r="E189" s="141"/>
      <c r="F189" s="142"/>
      <c r="I189" s="55"/>
      <c r="J189" s="55"/>
    </row>
    <row r="190" spans="1:10">
      <c r="A190" s="140"/>
      <c r="B190" s="352"/>
      <c r="C190" s="141"/>
      <c r="D190" s="141"/>
      <c r="E190" s="141"/>
      <c r="F190" s="142"/>
      <c r="I190" s="55"/>
      <c r="J190" s="55"/>
    </row>
    <row r="191" spans="1:10">
      <c r="A191" s="140"/>
      <c r="B191" s="352"/>
      <c r="C191" s="141"/>
      <c r="D191" s="141"/>
      <c r="E191" s="141"/>
      <c r="F191" s="142"/>
      <c r="I191" s="55"/>
      <c r="J191" s="55"/>
    </row>
    <row r="192" spans="1:10">
      <c r="A192" s="140"/>
      <c r="B192" s="352"/>
      <c r="C192" s="141"/>
      <c r="D192" s="141"/>
      <c r="E192" s="141"/>
      <c r="F192" s="142"/>
      <c r="I192" s="55"/>
      <c r="J192" s="55"/>
    </row>
    <row r="193" spans="1:10">
      <c r="A193" s="140"/>
      <c r="B193" s="352"/>
      <c r="C193" s="141"/>
      <c r="D193" s="141"/>
      <c r="E193" s="141"/>
      <c r="F193" s="142"/>
      <c r="I193" s="55"/>
      <c r="J193" s="55"/>
    </row>
    <row r="194" spans="1:10">
      <c r="A194" s="140"/>
      <c r="B194" s="352"/>
      <c r="C194" s="141"/>
      <c r="D194" s="141"/>
      <c r="E194" s="141"/>
      <c r="F194" s="142"/>
      <c r="I194" s="55"/>
      <c r="J194" s="55"/>
    </row>
    <row r="195" spans="1:10">
      <c r="A195" s="140"/>
      <c r="B195" s="352"/>
      <c r="C195" s="141"/>
      <c r="D195" s="141"/>
      <c r="E195" s="141"/>
      <c r="F195" s="142"/>
      <c r="I195" s="55"/>
      <c r="J195" s="55"/>
    </row>
    <row r="196" spans="1:10">
      <c r="A196" s="140"/>
      <c r="B196" s="352"/>
      <c r="C196" s="141"/>
      <c r="D196" s="141"/>
      <c r="E196" s="141"/>
      <c r="F196" s="142"/>
      <c r="I196" s="55"/>
      <c r="J196" s="55"/>
    </row>
    <row r="197" spans="1:10">
      <c r="A197" s="140"/>
      <c r="B197" s="352"/>
      <c r="C197" s="141"/>
      <c r="D197" s="141"/>
      <c r="E197" s="141"/>
      <c r="F197" s="142"/>
      <c r="I197" s="55"/>
      <c r="J197" s="55"/>
    </row>
    <row r="198" spans="1:10">
      <c r="A198" s="140"/>
      <c r="B198" s="352"/>
      <c r="C198" s="141"/>
      <c r="D198" s="141"/>
      <c r="E198" s="141"/>
      <c r="F198" s="142"/>
      <c r="I198" s="55"/>
      <c r="J198" s="55"/>
    </row>
    <row r="199" spans="1:10">
      <c r="A199" s="140"/>
      <c r="B199" s="352"/>
      <c r="C199" s="141"/>
      <c r="D199" s="141"/>
      <c r="E199" s="141"/>
      <c r="F199" s="142"/>
      <c r="I199" s="55"/>
      <c r="J199" s="55"/>
    </row>
    <row r="200" spans="1:10">
      <c r="A200" s="140"/>
      <c r="B200" s="352"/>
      <c r="C200" s="141"/>
      <c r="D200" s="141"/>
      <c r="E200" s="141"/>
      <c r="F200" s="142"/>
      <c r="I200" s="55"/>
      <c r="J200" s="55"/>
    </row>
    <row r="201" spans="1:10">
      <c r="A201" s="140"/>
      <c r="B201" s="352"/>
      <c r="C201" s="141"/>
      <c r="D201" s="141"/>
      <c r="E201" s="141"/>
      <c r="F201" s="142"/>
      <c r="I201" s="55"/>
      <c r="J201" s="55"/>
    </row>
    <row r="202" spans="1:10">
      <c r="A202" s="140"/>
      <c r="B202" s="352"/>
      <c r="C202" s="141"/>
      <c r="D202" s="141"/>
      <c r="E202" s="141"/>
      <c r="F202" s="142"/>
      <c r="I202" s="55"/>
      <c r="J202" s="55"/>
    </row>
    <row r="203" spans="1:10">
      <c r="A203" s="140"/>
      <c r="B203" s="352"/>
      <c r="C203" s="141"/>
      <c r="D203" s="141"/>
      <c r="E203" s="141"/>
      <c r="F203" s="142"/>
      <c r="I203" s="55"/>
      <c r="J203" s="55"/>
    </row>
    <row r="204" spans="1:10">
      <c r="A204" s="140"/>
      <c r="B204" s="352"/>
      <c r="C204" s="141"/>
      <c r="D204" s="141"/>
      <c r="E204" s="141"/>
      <c r="F204" s="142"/>
      <c r="I204" s="55"/>
      <c r="J204" s="55"/>
    </row>
    <row r="205" spans="1:10">
      <c r="A205" s="140"/>
      <c r="B205" s="352"/>
      <c r="C205" s="141"/>
      <c r="D205" s="141"/>
      <c r="E205" s="141"/>
      <c r="F205" s="142"/>
      <c r="I205" s="55"/>
      <c r="J205" s="55"/>
    </row>
    <row r="206" spans="1:10">
      <c r="A206" s="140"/>
      <c r="B206" s="352"/>
      <c r="C206" s="141"/>
      <c r="D206" s="141"/>
      <c r="E206" s="141"/>
      <c r="F206" s="142"/>
      <c r="I206" s="55"/>
      <c r="J206" s="55"/>
    </row>
    <row r="207" spans="1:10">
      <c r="A207" s="140"/>
      <c r="B207" s="352"/>
      <c r="C207" s="141"/>
      <c r="D207" s="141"/>
      <c r="E207" s="141"/>
      <c r="F207" s="142"/>
      <c r="I207" s="55"/>
      <c r="J207" s="55"/>
    </row>
    <row r="208" spans="1:10">
      <c r="A208" s="140"/>
      <c r="B208" s="352"/>
      <c r="C208" s="141"/>
      <c r="D208" s="141"/>
      <c r="E208" s="141"/>
      <c r="F208" s="142"/>
      <c r="I208" s="55"/>
      <c r="J208" s="55"/>
    </row>
    <row r="209" spans="1:10">
      <c r="A209" s="140"/>
      <c r="B209" s="352"/>
      <c r="C209" s="141"/>
      <c r="D209" s="141"/>
      <c r="E209" s="141"/>
      <c r="F209" s="142"/>
      <c r="I209" s="55"/>
      <c r="J209" s="55"/>
    </row>
    <row r="210" spans="1:10">
      <c r="A210" s="140"/>
      <c r="B210" s="352"/>
      <c r="C210" s="141"/>
      <c r="D210" s="141"/>
      <c r="E210" s="141"/>
      <c r="F210" s="142"/>
      <c r="I210" s="55"/>
      <c r="J210" s="55"/>
    </row>
    <row r="211" spans="1:10">
      <c r="A211" s="140"/>
      <c r="B211" s="352"/>
      <c r="C211" s="141"/>
      <c r="D211" s="141"/>
      <c r="E211" s="141"/>
      <c r="F211" s="142"/>
      <c r="I211" s="55"/>
      <c r="J211" s="55"/>
    </row>
    <row r="212" spans="1:10">
      <c r="A212" s="140"/>
      <c r="B212" s="352"/>
      <c r="C212" s="141"/>
      <c r="D212" s="141"/>
      <c r="E212" s="141"/>
      <c r="F212" s="142"/>
      <c r="I212" s="55"/>
      <c r="J212" s="55"/>
    </row>
    <row r="213" spans="1:10">
      <c r="A213" s="140"/>
      <c r="B213" s="352"/>
      <c r="C213" s="141"/>
      <c r="D213" s="141"/>
      <c r="E213" s="141"/>
      <c r="F213" s="142"/>
      <c r="I213" s="55"/>
      <c r="J213" s="55"/>
    </row>
    <row r="214" spans="1:10">
      <c r="A214" s="140"/>
      <c r="B214" s="352"/>
      <c r="C214" s="141"/>
      <c r="D214" s="141"/>
      <c r="E214" s="141"/>
      <c r="F214" s="142"/>
      <c r="I214" s="55"/>
      <c r="J214" s="55"/>
    </row>
    <row r="215" spans="1:10">
      <c r="A215" s="140"/>
      <c r="B215" s="352"/>
      <c r="C215" s="141"/>
      <c r="D215" s="141"/>
      <c r="E215" s="141"/>
      <c r="F215" s="142"/>
      <c r="I215" s="55"/>
      <c r="J215" s="55"/>
    </row>
    <row r="216" spans="1:10">
      <c r="A216" s="140"/>
      <c r="B216" s="352"/>
      <c r="C216" s="141"/>
      <c r="D216" s="141"/>
      <c r="E216" s="141"/>
      <c r="F216" s="142"/>
      <c r="I216" s="55"/>
      <c r="J216" s="55"/>
    </row>
    <row r="217" spans="1:10">
      <c r="A217" s="140"/>
      <c r="B217" s="352"/>
      <c r="C217" s="141"/>
      <c r="D217" s="141"/>
      <c r="E217" s="141"/>
      <c r="F217" s="142"/>
      <c r="I217" s="55"/>
      <c r="J217" s="55"/>
    </row>
    <row r="218" spans="1:10">
      <c r="A218" s="140"/>
      <c r="B218" s="352"/>
      <c r="C218" s="141"/>
      <c r="D218" s="141"/>
      <c r="E218" s="141"/>
      <c r="F218" s="142"/>
      <c r="I218" s="55"/>
      <c r="J218" s="55"/>
    </row>
    <row r="219" spans="1:10">
      <c r="A219" s="140"/>
      <c r="B219" s="352"/>
      <c r="C219" s="141"/>
      <c r="D219" s="141"/>
      <c r="E219" s="141"/>
      <c r="F219" s="142"/>
      <c r="I219" s="55"/>
      <c r="J219" s="55"/>
    </row>
    <row r="220" spans="1:10">
      <c r="A220" s="140"/>
      <c r="B220" s="352"/>
      <c r="C220" s="141"/>
      <c r="D220" s="141"/>
      <c r="E220" s="141"/>
      <c r="F220" s="142"/>
      <c r="I220" s="55"/>
      <c r="J220" s="55"/>
    </row>
    <row r="221" spans="1:10">
      <c r="A221" s="140"/>
      <c r="B221" s="352"/>
      <c r="C221" s="141"/>
      <c r="D221" s="141"/>
      <c r="E221" s="141"/>
      <c r="F221" s="142"/>
      <c r="I221" s="55"/>
      <c r="J221" s="55"/>
    </row>
    <row r="222" spans="1:10">
      <c r="A222" s="140"/>
      <c r="B222" s="352"/>
      <c r="C222" s="141"/>
      <c r="D222" s="141"/>
      <c r="E222" s="141"/>
      <c r="F222" s="142"/>
      <c r="I222" s="55"/>
      <c r="J222" s="55"/>
    </row>
    <row r="223" spans="1:10">
      <c r="A223" s="140"/>
      <c r="B223" s="352"/>
      <c r="C223" s="141"/>
      <c r="D223" s="141"/>
      <c r="E223" s="141"/>
      <c r="F223" s="142"/>
      <c r="I223" s="55"/>
      <c r="J223" s="55"/>
    </row>
    <row r="224" spans="1:10">
      <c r="A224" s="140"/>
      <c r="B224" s="352"/>
      <c r="C224" s="141"/>
      <c r="D224" s="141"/>
      <c r="E224" s="141"/>
      <c r="F224" s="142"/>
      <c r="I224" s="55"/>
      <c r="J224" s="55"/>
    </row>
    <row r="225" spans="1:10">
      <c r="A225" s="140"/>
      <c r="B225" s="352"/>
      <c r="C225" s="141"/>
      <c r="D225" s="141"/>
      <c r="E225" s="141"/>
      <c r="F225" s="142"/>
      <c r="I225" s="55"/>
      <c r="J225" s="55"/>
    </row>
    <row r="226" spans="1:10">
      <c r="A226" s="140"/>
      <c r="B226" s="352"/>
      <c r="C226" s="141"/>
      <c r="D226" s="141"/>
      <c r="E226" s="141"/>
      <c r="F226" s="142"/>
      <c r="I226" s="55"/>
      <c r="J226" s="55"/>
    </row>
    <row r="227" spans="1:10">
      <c r="A227" s="140"/>
      <c r="B227" s="352"/>
      <c r="C227" s="141"/>
      <c r="D227" s="141"/>
      <c r="E227" s="141"/>
      <c r="F227" s="142"/>
      <c r="I227" s="55"/>
      <c r="J227" s="55"/>
    </row>
    <row r="228" spans="1:10">
      <c r="A228" s="140"/>
      <c r="B228" s="352"/>
      <c r="C228" s="141"/>
      <c r="D228" s="141"/>
      <c r="E228" s="141"/>
      <c r="F228" s="142"/>
      <c r="I228" s="55"/>
      <c r="J228" s="55"/>
    </row>
    <row r="229" spans="1:10">
      <c r="A229" s="140"/>
      <c r="B229" s="352"/>
      <c r="C229" s="141"/>
      <c r="D229" s="141"/>
      <c r="E229" s="141"/>
      <c r="F229" s="142"/>
      <c r="I229" s="55"/>
      <c r="J229" s="55"/>
    </row>
    <row r="230" spans="1:10">
      <c r="A230" s="140"/>
      <c r="B230" s="352"/>
      <c r="C230" s="141"/>
      <c r="D230" s="141"/>
      <c r="E230" s="141"/>
      <c r="F230" s="142"/>
      <c r="I230" s="55"/>
      <c r="J230" s="55"/>
    </row>
    <row r="231" spans="1:10">
      <c r="A231" s="140"/>
      <c r="B231" s="352"/>
      <c r="C231" s="141"/>
      <c r="D231" s="141"/>
      <c r="E231" s="141"/>
      <c r="F231" s="142"/>
      <c r="I231" s="55"/>
      <c r="J231" s="55"/>
    </row>
    <row r="232" spans="1:10">
      <c r="A232" s="140"/>
      <c r="B232" s="352"/>
      <c r="C232" s="141"/>
      <c r="D232" s="141"/>
      <c r="E232" s="141"/>
      <c r="F232" s="142"/>
      <c r="I232" s="55"/>
      <c r="J232" s="55"/>
    </row>
    <row r="233" spans="1:10">
      <c r="A233" s="140"/>
      <c r="B233" s="352"/>
      <c r="C233" s="141"/>
      <c r="D233" s="141"/>
      <c r="E233" s="141"/>
      <c r="F233" s="142"/>
      <c r="I233" s="55"/>
      <c r="J233" s="55"/>
    </row>
    <row r="234" spans="1:10">
      <c r="A234" s="140"/>
      <c r="B234" s="352"/>
      <c r="C234" s="141"/>
      <c r="D234" s="141"/>
      <c r="E234" s="141"/>
      <c r="F234" s="142"/>
      <c r="I234" s="55"/>
      <c r="J234" s="55"/>
    </row>
    <row r="235" spans="1:10">
      <c r="A235" s="140"/>
      <c r="B235" s="352"/>
      <c r="C235" s="141"/>
      <c r="D235" s="141"/>
      <c r="E235" s="141"/>
      <c r="F235" s="142"/>
      <c r="I235" s="55"/>
      <c r="J235" s="55"/>
    </row>
    <row r="236" spans="1:10">
      <c r="A236" s="140"/>
      <c r="B236" s="352"/>
      <c r="C236" s="141"/>
      <c r="D236" s="141"/>
      <c r="E236" s="141"/>
      <c r="F236" s="142"/>
      <c r="I236" s="55"/>
      <c r="J236" s="55"/>
    </row>
    <row r="237" spans="1:10">
      <c r="A237" s="140"/>
      <c r="B237" s="352"/>
      <c r="C237" s="141"/>
      <c r="D237" s="141"/>
      <c r="E237" s="141"/>
      <c r="F237" s="142"/>
      <c r="I237" s="55"/>
      <c r="J237" s="55"/>
    </row>
    <row r="238" spans="1:10">
      <c r="A238" s="140"/>
      <c r="B238" s="352"/>
      <c r="C238" s="141"/>
      <c r="D238" s="141"/>
      <c r="E238" s="141"/>
      <c r="F238" s="142"/>
      <c r="I238" s="55"/>
      <c r="J238" s="55"/>
    </row>
    <row r="239" spans="1:10">
      <c r="A239" s="140"/>
      <c r="B239" s="352"/>
      <c r="C239" s="141"/>
      <c r="D239" s="141"/>
      <c r="E239" s="141"/>
      <c r="F239" s="142"/>
      <c r="I239" s="55"/>
      <c r="J239" s="55"/>
    </row>
    <row r="240" spans="1:10">
      <c r="A240" s="140"/>
      <c r="B240" s="352"/>
      <c r="C240" s="141"/>
      <c r="D240" s="141"/>
      <c r="E240" s="141"/>
      <c r="F240" s="142"/>
      <c r="I240" s="55"/>
      <c r="J240" s="55"/>
    </row>
    <row r="241" spans="1:10">
      <c r="A241" s="140"/>
      <c r="B241" s="352"/>
      <c r="C241" s="141"/>
      <c r="D241" s="141"/>
      <c r="E241" s="141"/>
      <c r="F241" s="142"/>
      <c r="I241" s="55"/>
      <c r="J241" s="55"/>
    </row>
    <row r="242" spans="1:10">
      <c r="A242" s="140"/>
      <c r="B242" s="352"/>
      <c r="C242" s="141"/>
      <c r="D242" s="141"/>
      <c r="E242" s="141"/>
      <c r="F242" s="142"/>
      <c r="I242" s="55"/>
      <c r="J242" s="55"/>
    </row>
    <row r="243" spans="1:10">
      <c r="A243" s="140"/>
      <c r="B243" s="352"/>
      <c r="C243" s="141"/>
      <c r="D243" s="141"/>
      <c r="E243" s="141"/>
      <c r="F243" s="142"/>
      <c r="I243" s="55"/>
      <c r="J243" s="55"/>
    </row>
    <row r="244" spans="1:10">
      <c r="A244" s="140"/>
      <c r="B244" s="352"/>
      <c r="C244" s="141"/>
      <c r="D244" s="141"/>
      <c r="E244" s="141"/>
      <c r="F244" s="142"/>
      <c r="I244" s="55"/>
      <c r="J244" s="55"/>
    </row>
    <row r="245" spans="1:10">
      <c r="A245" s="140"/>
      <c r="B245" s="352"/>
      <c r="C245" s="141"/>
      <c r="D245" s="141"/>
      <c r="E245" s="141"/>
      <c r="F245" s="142"/>
      <c r="I245" s="55"/>
      <c r="J245" s="55"/>
    </row>
    <row r="246" spans="1:10">
      <c r="A246" s="140"/>
      <c r="B246" s="352"/>
      <c r="C246" s="141"/>
      <c r="D246" s="141"/>
      <c r="E246" s="141"/>
      <c r="F246" s="142"/>
      <c r="I246" s="55"/>
      <c r="J246" s="55"/>
    </row>
    <row r="247" spans="1:10">
      <c r="A247" s="140"/>
      <c r="B247" s="352"/>
      <c r="C247" s="141"/>
      <c r="D247" s="141"/>
      <c r="E247" s="141"/>
      <c r="F247" s="142"/>
      <c r="I247" s="55"/>
      <c r="J247" s="55"/>
    </row>
    <row r="248" spans="1:10">
      <c r="A248" s="140"/>
      <c r="B248" s="352"/>
      <c r="C248" s="141"/>
      <c r="D248" s="141"/>
      <c r="E248" s="141"/>
      <c r="F248" s="142"/>
      <c r="I248" s="55"/>
      <c r="J248" s="55"/>
    </row>
    <row r="249" spans="1:10">
      <c r="A249" s="140"/>
      <c r="B249" s="352"/>
      <c r="C249" s="141"/>
      <c r="D249" s="141"/>
      <c r="E249" s="141"/>
      <c r="F249" s="142"/>
      <c r="I249" s="55"/>
      <c r="J249" s="55"/>
    </row>
    <row r="250" spans="1:10">
      <c r="A250" s="140"/>
      <c r="B250" s="352"/>
      <c r="C250" s="141"/>
      <c r="D250" s="141"/>
      <c r="E250" s="141"/>
      <c r="F250" s="142"/>
      <c r="I250" s="55"/>
      <c r="J250" s="55"/>
    </row>
    <row r="251" spans="1:10">
      <c r="A251" s="140"/>
      <c r="B251" s="352"/>
      <c r="C251" s="141"/>
      <c r="D251" s="141"/>
      <c r="E251" s="141"/>
      <c r="F251" s="142"/>
      <c r="I251" s="55"/>
      <c r="J251" s="55"/>
    </row>
    <row r="252" spans="1:10">
      <c r="A252" s="140"/>
      <c r="B252" s="352"/>
      <c r="C252" s="141"/>
      <c r="D252" s="141"/>
      <c r="E252" s="141"/>
      <c r="F252" s="142"/>
      <c r="I252" s="55"/>
      <c r="J252" s="55"/>
    </row>
    <row r="253" spans="1:10">
      <c r="A253" s="140"/>
      <c r="B253" s="352"/>
      <c r="C253" s="141"/>
      <c r="D253" s="141"/>
      <c r="E253" s="141"/>
      <c r="F253" s="142"/>
      <c r="I253" s="55"/>
      <c r="J253" s="55"/>
    </row>
    <row r="254" spans="1:10">
      <c r="A254" s="140"/>
      <c r="B254" s="352"/>
      <c r="C254" s="141"/>
      <c r="D254" s="141"/>
      <c r="E254" s="141"/>
      <c r="F254" s="142"/>
      <c r="I254" s="55"/>
      <c r="J254" s="55"/>
    </row>
    <row r="255" spans="1:10">
      <c r="A255" s="140"/>
      <c r="B255" s="352"/>
      <c r="C255" s="141"/>
      <c r="D255" s="141"/>
      <c r="E255" s="141"/>
      <c r="F255" s="142"/>
      <c r="I255" s="55"/>
      <c r="J255" s="55"/>
    </row>
    <row r="256" spans="1:10">
      <c r="A256" s="140"/>
      <c r="B256" s="352"/>
      <c r="C256" s="141"/>
      <c r="D256" s="141"/>
      <c r="E256" s="141"/>
      <c r="F256" s="142"/>
      <c r="I256" s="55"/>
      <c r="J256" s="55"/>
    </row>
    <row r="257" spans="1:10">
      <c r="A257" s="140"/>
      <c r="B257" s="352"/>
      <c r="C257" s="141"/>
      <c r="D257" s="141"/>
      <c r="E257" s="141"/>
      <c r="F257" s="142"/>
      <c r="I257" s="55"/>
      <c r="J257" s="55"/>
    </row>
    <row r="258" spans="1:10">
      <c r="A258" s="140"/>
      <c r="B258" s="352"/>
      <c r="C258" s="141"/>
      <c r="D258" s="141"/>
      <c r="E258" s="141"/>
      <c r="F258" s="142"/>
      <c r="I258" s="55"/>
      <c r="J258" s="55"/>
    </row>
    <row r="259" spans="1:10">
      <c r="A259" s="140"/>
      <c r="B259" s="352"/>
      <c r="C259" s="141"/>
      <c r="D259" s="141"/>
      <c r="E259" s="141"/>
      <c r="F259" s="142"/>
      <c r="I259" s="55"/>
      <c r="J259" s="55"/>
    </row>
    <row r="260" spans="1:10">
      <c r="A260" s="140"/>
      <c r="B260" s="352"/>
      <c r="C260" s="141"/>
      <c r="D260" s="141"/>
      <c r="E260" s="141"/>
      <c r="F260" s="142"/>
      <c r="I260" s="55"/>
      <c r="J260" s="55"/>
    </row>
    <row r="261" spans="1:10">
      <c r="A261" s="140"/>
      <c r="B261" s="352"/>
      <c r="C261" s="141"/>
      <c r="D261" s="141"/>
      <c r="E261" s="141"/>
      <c r="F261" s="142"/>
      <c r="I261" s="55"/>
      <c r="J261" s="55"/>
    </row>
    <row r="262" spans="1:10">
      <c r="A262" s="140"/>
      <c r="B262" s="352"/>
      <c r="C262" s="141"/>
      <c r="D262" s="141"/>
      <c r="E262" s="141"/>
      <c r="F262" s="142"/>
      <c r="I262" s="55"/>
      <c r="J262" s="55"/>
    </row>
    <row r="263" spans="1:10">
      <c r="A263" s="140"/>
      <c r="B263" s="352"/>
      <c r="C263" s="141"/>
      <c r="D263" s="141"/>
      <c r="E263" s="141"/>
      <c r="F263" s="142"/>
      <c r="I263" s="55"/>
      <c r="J263" s="55"/>
    </row>
    <row r="264" spans="1:10">
      <c r="A264" s="140"/>
      <c r="B264" s="352"/>
      <c r="C264" s="141"/>
      <c r="D264" s="141"/>
      <c r="E264" s="141"/>
      <c r="F264" s="142"/>
      <c r="I264" s="55"/>
      <c r="J264" s="55"/>
    </row>
    <row r="265" spans="1:10">
      <c r="A265" s="140"/>
      <c r="B265" s="352"/>
      <c r="C265" s="141"/>
      <c r="D265" s="141"/>
      <c r="E265" s="141"/>
      <c r="F265" s="142"/>
      <c r="I265" s="55"/>
      <c r="J265" s="55"/>
    </row>
    <row r="266" spans="1:10">
      <c r="A266" s="140"/>
      <c r="B266" s="352"/>
      <c r="C266" s="141"/>
      <c r="D266" s="141"/>
      <c r="E266" s="141"/>
      <c r="F266" s="142"/>
      <c r="I266" s="55"/>
      <c r="J266" s="55"/>
    </row>
    <row r="267" spans="1:10">
      <c r="A267" s="140"/>
      <c r="B267" s="352"/>
      <c r="C267" s="141"/>
      <c r="D267" s="141"/>
      <c r="E267" s="141"/>
      <c r="F267" s="142"/>
      <c r="I267" s="55"/>
      <c r="J267" s="55"/>
    </row>
    <row r="268" spans="1:10">
      <c r="A268" s="140"/>
      <c r="B268" s="352"/>
      <c r="C268" s="141"/>
      <c r="D268" s="141"/>
      <c r="E268" s="141"/>
      <c r="F268" s="142"/>
      <c r="I268" s="55"/>
      <c r="J268" s="55"/>
    </row>
    <row r="269" spans="1:10">
      <c r="A269" s="140"/>
      <c r="B269" s="352"/>
      <c r="C269" s="141"/>
      <c r="D269" s="141"/>
      <c r="E269" s="141"/>
      <c r="F269" s="142"/>
      <c r="I269" s="55"/>
      <c r="J269" s="55"/>
    </row>
    <row r="270" spans="1:10">
      <c r="A270" s="140"/>
      <c r="B270" s="352"/>
      <c r="C270" s="141"/>
      <c r="D270" s="141"/>
      <c r="E270" s="141"/>
      <c r="F270" s="142"/>
      <c r="I270" s="55"/>
      <c r="J270" s="55"/>
    </row>
    <row r="271" spans="1:10">
      <c r="A271" s="140"/>
      <c r="B271" s="352"/>
      <c r="C271" s="141"/>
      <c r="D271" s="141"/>
      <c r="E271" s="141"/>
      <c r="F271" s="142"/>
      <c r="I271" s="55"/>
      <c r="J271" s="55"/>
    </row>
    <row r="272" spans="1:10">
      <c r="A272" s="140"/>
      <c r="B272" s="352"/>
      <c r="C272" s="141"/>
      <c r="D272" s="141"/>
      <c r="E272" s="141"/>
      <c r="F272" s="142"/>
      <c r="I272" s="55"/>
      <c r="J272" s="55"/>
    </row>
    <row r="273" spans="1:10">
      <c r="A273" s="140"/>
      <c r="B273" s="352"/>
      <c r="C273" s="141"/>
      <c r="D273" s="141"/>
      <c r="E273" s="141"/>
      <c r="F273" s="142"/>
      <c r="I273" s="55"/>
      <c r="J273" s="55"/>
    </row>
    <row r="274" spans="1:10">
      <c r="A274" s="140"/>
      <c r="B274" s="352"/>
      <c r="C274" s="141"/>
      <c r="D274" s="141"/>
      <c r="E274" s="141"/>
      <c r="F274" s="142"/>
      <c r="I274" s="55"/>
      <c r="J274" s="55"/>
    </row>
    <row r="275" spans="1:10">
      <c r="A275" s="140"/>
      <c r="B275" s="352"/>
      <c r="C275" s="141"/>
      <c r="D275" s="141"/>
      <c r="E275" s="141"/>
      <c r="F275" s="142"/>
      <c r="I275" s="55"/>
      <c r="J275" s="55"/>
    </row>
    <row r="276" spans="1:10">
      <c r="A276" s="140"/>
      <c r="B276" s="352"/>
      <c r="C276" s="141"/>
      <c r="D276" s="141"/>
      <c r="E276" s="141"/>
      <c r="F276" s="142"/>
      <c r="I276" s="55"/>
      <c r="J276" s="55"/>
    </row>
    <row r="277" spans="1:10">
      <c r="A277" s="140"/>
      <c r="B277" s="352"/>
      <c r="C277" s="141"/>
      <c r="D277" s="141"/>
      <c r="E277" s="141"/>
      <c r="F277" s="142"/>
      <c r="I277" s="55"/>
      <c r="J277" s="55"/>
    </row>
    <row r="278" spans="1:10">
      <c r="A278" s="140"/>
      <c r="B278" s="352"/>
      <c r="C278" s="141"/>
      <c r="D278" s="141"/>
      <c r="E278" s="141"/>
      <c r="F278" s="142"/>
      <c r="I278" s="55"/>
      <c r="J278" s="55"/>
    </row>
    <row r="279" spans="1:10">
      <c r="A279" s="140"/>
      <c r="B279" s="352"/>
      <c r="C279" s="141"/>
      <c r="D279" s="141"/>
      <c r="E279" s="141"/>
      <c r="F279" s="142"/>
      <c r="I279" s="55"/>
      <c r="J279" s="55"/>
    </row>
    <row r="280" spans="1:10">
      <c r="A280" s="140"/>
      <c r="B280" s="352"/>
      <c r="C280" s="141"/>
      <c r="D280" s="141"/>
      <c r="E280" s="141"/>
      <c r="F280" s="142"/>
      <c r="I280" s="55"/>
      <c r="J280" s="55"/>
    </row>
    <row r="281" spans="1:10">
      <c r="A281" s="140"/>
      <c r="B281" s="352"/>
      <c r="C281" s="141"/>
      <c r="D281" s="141"/>
      <c r="E281" s="141"/>
      <c r="F281" s="142"/>
      <c r="I281" s="55"/>
      <c r="J281" s="55"/>
    </row>
    <row r="282" spans="1:10">
      <c r="A282" s="140"/>
      <c r="B282" s="352"/>
      <c r="C282" s="141"/>
      <c r="D282" s="141"/>
      <c r="E282" s="141"/>
      <c r="F282" s="142"/>
      <c r="I282" s="55"/>
      <c r="J282" s="55"/>
    </row>
    <row r="283" spans="1:10">
      <c r="A283" s="140"/>
      <c r="B283" s="352"/>
      <c r="C283" s="141"/>
      <c r="D283" s="141"/>
      <c r="E283" s="141"/>
      <c r="F283" s="142"/>
      <c r="I283" s="55"/>
      <c r="J283" s="55"/>
    </row>
    <row r="284" spans="1:10">
      <c r="A284" s="140"/>
      <c r="B284" s="352"/>
      <c r="C284" s="141"/>
      <c r="D284" s="141"/>
      <c r="E284" s="141"/>
      <c r="F284" s="142"/>
      <c r="I284" s="55"/>
      <c r="J284" s="55"/>
    </row>
    <row r="285" spans="1:10">
      <c r="A285" s="140"/>
      <c r="B285" s="352"/>
      <c r="C285" s="141"/>
      <c r="D285" s="141"/>
      <c r="E285" s="141"/>
      <c r="F285" s="142"/>
      <c r="I285" s="55"/>
      <c r="J285" s="55"/>
    </row>
    <row r="286" spans="1:10">
      <c r="A286" s="140"/>
      <c r="B286" s="352"/>
      <c r="C286" s="141"/>
      <c r="D286" s="141"/>
      <c r="E286" s="141"/>
      <c r="F286" s="142"/>
      <c r="I286" s="55"/>
      <c r="J286" s="55"/>
    </row>
    <row r="287" spans="1:10">
      <c r="A287" s="140"/>
      <c r="B287" s="352"/>
      <c r="C287" s="141"/>
      <c r="D287" s="141"/>
      <c r="E287" s="141"/>
      <c r="F287" s="142"/>
      <c r="I287" s="55"/>
      <c r="J287" s="55"/>
    </row>
    <row r="288" spans="1:10">
      <c r="A288" s="140"/>
      <c r="B288" s="352"/>
      <c r="C288" s="141"/>
      <c r="D288" s="141"/>
      <c r="E288" s="141"/>
      <c r="F288" s="142"/>
      <c r="I288" s="55"/>
      <c r="J288" s="55"/>
    </row>
    <row r="289" spans="1:10">
      <c r="A289" s="140"/>
      <c r="B289" s="352"/>
      <c r="C289" s="141"/>
      <c r="D289" s="141"/>
      <c r="E289" s="141"/>
      <c r="F289" s="142"/>
      <c r="I289" s="55"/>
      <c r="J289" s="55"/>
    </row>
    <row r="290" spans="1:10">
      <c r="A290" s="140"/>
      <c r="B290" s="352"/>
      <c r="C290" s="141"/>
      <c r="D290" s="141"/>
      <c r="E290" s="141"/>
      <c r="F290" s="142"/>
      <c r="I290" s="55"/>
      <c r="J290" s="55"/>
    </row>
    <row r="291" spans="1:10">
      <c r="A291" s="140"/>
      <c r="B291" s="352"/>
      <c r="C291" s="141"/>
      <c r="D291" s="141"/>
      <c r="E291" s="141"/>
      <c r="F291" s="142"/>
      <c r="I291" s="55"/>
      <c r="J291" s="55"/>
    </row>
    <row r="292" spans="1:10">
      <c r="A292" s="140"/>
      <c r="B292" s="352"/>
      <c r="C292" s="141"/>
      <c r="D292" s="141"/>
      <c r="E292" s="141"/>
      <c r="F292" s="142"/>
      <c r="I292" s="55"/>
      <c r="J292" s="55"/>
    </row>
    <row r="293" spans="1:10">
      <c r="A293" s="140"/>
      <c r="B293" s="352"/>
      <c r="C293" s="141"/>
      <c r="D293" s="141"/>
      <c r="E293" s="141"/>
      <c r="F293" s="142"/>
      <c r="I293" s="55"/>
      <c r="J293" s="55"/>
    </row>
    <row r="294" spans="1:10">
      <c r="A294" s="140"/>
      <c r="B294" s="352"/>
      <c r="C294" s="141"/>
      <c r="D294" s="141"/>
      <c r="E294" s="141"/>
      <c r="F294" s="142"/>
      <c r="I294" s="55"/>
      <c r="J294" s="55"/>
    </row>
    <row r="295" spans="1:10">
      <c r="A295" s="140"/>
      <c r="B295" s="352"/>
      <c r="C295" s="141"/>
      <c r="D295" s="141"/>
      <c r="E295" s="141"/>
      <c r="F295" s="142"/>
      <c r="I295" s="55"/>
      <c r="J295" s="55"/>
    </row>
    <row r="296" spans="1:10">
      <c r="A296" s="140"/>
      <c r="B296" s="352"/>
      <c r="C296" s="141"/>
      <c r="D296" s="141"/>
      <c r="E296" s="141"/>
      <c r="F296" s="142"/>
      <c r="I296" s="55"/>
      <c r="J296" s="55"/>
    </row>
    <row r="297" spans="1:10">
      <c r="A297" s="140"/>
      <c r="B297" s="352"/>
      <c r="C297" s="141"/>
      <c r="D297" s="141"/>
      <c r="E297" s="141"/>
      <c r="F297" s="142"/>
      <c r="I297" s="55"/>
      <c r="J297" s="55"/>
    </row>
    <row r="298" spans="1:10">
      <c r="A298" s="140"/>
      <c r="B298" s="352"/>
      <c r="C298" s="141"/>
      <c r="D298" s="141"/>
      <c r="E298" s="141"/>
      <c r="F298" s="142"/>
      <c r="I298" s="55"/>
      <c r="J298" s="55"/>
    </row>
    <row r="299" spans="1:10">
      <c r="A299" s="140"/>
      <c r="B299" s="352"/>
      <c r="C299" s="141"/>
      <c r="D299" s="141"/>
      <c r="E299" s="141"/>
      <c r="F299" s="142"/>
      <c r="I299" s="55"/>
      <c r="J299" s="55"/>
    </row>
    <row r="300" spans="1:10">
      <c r="A300" s="140"/>
      <c r="B300" s="352"/>
      <c r="C300" s="141"/>
      <c r="D300" s="141"/>
      <c r="E300" s="141"/>
      <c r="F300" s="142"/>
      <c r="I300" s="55"/>
      <c r="J300" s="55"/>
    </row>
    <row r="301" spans="1:10">
      <c r="A301" s="140"/>
      <c r="B301" s="352"/>
      <c r="C301" s="141"/>
      <c r="D301" s="141"/>
      <c r="E301" s="141"/>
      <c r="F301" s="142"/>
      <c r="I301" s="55"/>
      <c r="J301" s="55"/>
    </row>
    <row r="302" spans="1:10">
      <c r="A302" s="140"/>
      <c r="B302" s="352"/>
      <c r="C302" s="141"/>
      <c r="D302" s="141"/>
      <c r="E302" s="141"/>
      <c r="F302" s="142"/>
      <c r="I302" s="55"/>
      <c r="J302" s="55"/>
    </row>
    <row r="303" spans="1:10">
      <c r="A303" s="140"/>
      <c r="B303" s="352"/>
      <c r="C303" s="141"/>
      <c r="D303" s="141"/>
      <c r="E303" s="141"/>
      <c r="F303" s="142"/>
      <c r="I303" s="55"/>
      <c r="J303" s="55"/>
    </row>
    <row r="304" spans="1:10">
      <c r="A304" s="140"/>
      <c r="B304" s="352"/>
      <c r="C304" s="141"/>
      <c r="D304" s="141"/>
      <c r="E304" s="141"/>
      <c r="F304" s="142"/>
      <c r="I304" s="55"/>
      <c r="J304" s="55"/>
    </row>
    <row r="305" spans="1:10">
      <c r="A305" s="140"/>
      <c r="B305" s="352"/>
      <c r="C305" s="141"/>
      <c r="D305" s="141"/>
      <c r="E305" s="141"/>
      <c r="F305" s="142"/>
      <c r="I305" s="55"/>
      <c r="J305" s="55"/>
    </row>
    <row r="306" spans="1:10">
      <c r="A306" s="140"/>
      <c r="B306" s="352"/>
      <c r="C306" s="141"/>
      <c r="D306" s="141"/>
      <c r="E306" s="141"/>
      <c r="F306" s="142"/>
      <c r="I306" s="55"/>
      <c r="J306" s="55"/>
    </row>
    <row r="307" spans="1:10">
      <c r="A307" s="140"/>
      <c r="B307" s="352"/>
      <c r="C307" s="141"/>
      <c r="D307" s="141"/>
      <c r="E307" s="141"/>
      <c r="F307" s="142"/>
      <c r="I307" s="55"/>
      <c r="J307" s="55"/>
    </row>
    <row r="308" spans="1:10">
      <c r="A308" s="140"/>
      <c r="B308" s="352"/>
      <c r="C308" s="141"/>
      <c r="D308" s="141"/>
      <c r="E308" s="141"/>
      <c r="F308" s="142"/>
      <c r="I308" s="55"/>
      <c r="J308" s="55"/>
    </row>
    <row r="309" spans="1:10">
      <c r="A309" s="140"/>
      <c r="B309" s="352"/>
      <c r="C309" s="141"/>
      <c r="D309" s="141"/>
      <c r="E309" s="141"/>
      <c r="F309" s="142"/>
      <c r="I309" s="55"/>
      <c r="J309" s="55"/>
    </row>
    <row r="310" spans="1:10">
      <c r="A310" s="140"/>
      <c r="B310" s="352"/>
      <c r="C310" s="141"/>
      <c r="D310" s="141"/>
      <c r="E310" s="141"/>
      <c r="F310" s="142"/>
      <c r="I310" s="55"/>
      <c r="J310" s="55"/>
    </row>
    <row r="311" spans="1:10">
      <c r="A311" s="140"/>
      <c r="B311" s="352"/>
      <c r="C311" s="141"/>
      <c r="D311" s="141"/>
      <c r="E311" s="141"/>
      <c r="F311" s="142"/>
      <c r="I311" s="55"/>
      <c r="J311" s="55"/>
    </row>
    <row r="312" spans="1:10">
      <c r="A312" s="140"/>
      <c r="B312" s="352"/>
      <c r="C312" s="141"/>
      <c r="D312" s="141"/>
      <c r="E312" s="141"/>
      <c r="F312" s="142"/>
      <c r="I312" s="55"/>
      <c r="J312" s="55"/>
    </row>
    <row r="313" spans="1:10">
      <c r="A313" s="140"/>
      <c r="B313" s="352"/>
      <c r="C313" s="141"/>
      <c r="D313" s="141"/>
      <c r="E313" s="141"/>
      <c r="F313" s="142"/>
      <c r="I313" s="55"/>
      <c r="J313" s="55"/>
    </row>
    <row r="314" spans="1:10">
      <c r="A314" s="140"/>
      <c r="B314" s="352"/>
      <c r="C314" s="141"/>
      <c r="D314" s="141"/>
      <c r="E314" s="141"/>
      <c r="F314" s="142"/>
      <c r="I314" s="55"/>
      <c r="J314" s="55"/>
    </row>
    <row r="315" spans="1:10">
      <c r="A315" s="140"/>
      <c r="B315" s="352"/>
      <c r="C315" s="141"/>
      <c r="D315" s="141"/>
      <c r="E315" s="141"/>
      <c r="F315" s="142"/>
      <c r="I315" s="55"/>
      <c r="J315" s="55"/>
    </row>
    <row r="316" spans="1:10">
      <c r="A316" s="140"/>
      <c r="B316" s="352"/>
      <c r="C316" s="141"/>
      <c r="D316" s="141"/>
      <c r="E316" s="141"/>
      <c r="F316" s="142"/>
      <c r="I316" s="55"/>
      <c r="J316" s="55"/>
    </row>
    <row r="317" spans="1:10">
      <c r="A317" s="140"/>
      <c r="B317" s="352"/>
      <c r="C317" s="141"/>
      <c r="D317" s="141"/>
      <c r="E317" s="141"/>
      <c r="F317" s="142"/>
      <c r="I317" s="55"/>
      <c r="J317" s="55"/>
    </row>
    <row r="318" spans="1:10">
      <c r="A318" s="140"/>
      <c r="B318" s="352"/>
      <c r="C318" s="141"/>
      <c r="D318" s="141"/>
      <c r="E318" s="141"/>
      <c r="F318" s="142"/>
      <c r="I318" s="55"/>
      <c r="J318" s="55"/>
    </row>
    <row r="319" spans="1:10">
      <c r="A319" s="140"/>
      <c r="B319" s="352"/>
      <c r="C319" s="141"/>
      <c r="D319" s="141"/>
      <c r="E319" s="141"/>
      <c r="F319" s="142"/>
      <c r="I319" s="55"/>
      <c r="J319" s="55"/>
    </row>
    <row r="320" spans="1:10">
      <c r="A320" s="140"/>
      <c r="B320" s="352"/>
      <c r="C320" s="141"/>
      <c r="D320" s="141"/>
      <c r="E320" s="141"/>
      <c r="F320" s="142"/>
      <c r="I320" s="55"/>
      <c r="J320" s="55"/>
    </row>
    <row r="321" spans="1:10">
      <c r="A321" s="140"/>
      <c r="B321" s="352"/>
      <c r="C321" s="141"/>
      <c r="D321" s="141"/>
      <c r="E321" s="141"/>
      <c r="F321" s="142"/>
      <c r="I321" s="55"/>
      <c r="J321" s="55"/>
    </row>
    <row r="322" spans="1:10">
      <c r="A322" s="140"/>
      <c r="B322" s="352"/>
      <c r="C322" s="141"/>
      <c r="D322" s="141"/>
      <c r="E322" s="141"/>
      <c r="F322" s="142"/>
      <c r="I322" s="55"/>
      <c r="J322" s="55"/>
    </row>
    <row r="323" spans="1:10">
      <c r="A323" s="140"/>
      <c r="B323" s="352"/>
      <c r="C323" s="141"/>
      <c r="D323" s="141"/>
      <c r="E323" s="141"/>
      <c r="F323" s="142"/>
      <c r="I323" s="55"/>
      <c r="J323" s="55"/>
    </row>
    <row r="324" spans="1:10">
      <c r="A324" s="140"/>
      <c r="B324" s="352"/>
      <c r="C324" s="141"/>
      <c r="D324" s="141"/>
      <c r="E324" s="141"/>
      <c r="F324" s="142"/>
      <c r="I324" s="55"/>
      <c r="J324" s="55"/>
    </row>
    <row r="325" spans="1:10">
      <c r="A325" s="140"/>
      <c r="B325" s="352"/>
      <c r="C325" s="141"/>
      <c r="D325" s="141"/>
      <c r="E325" s="141"/>
      <c r="F325" s="142"/>
      <c r="I325" s="55"/>
      <c r="J325" s="55"/>
    </row>
    <row r="326" spans="1:10">
      <c r="A326" s="140"/>
      <c r="B326" s="352"/>
      <c r="C326" s="141"/>
      <c r="D326" s="141"/>
      <c r="E326" s="141"/>
      <c r="F326" s="142"/>
      <c r="I326" s="55"/>
      <c r="J326" s="55"/>
    </row>
    <row r="327" spans="1:10">
      <c r="A327" s="140"/>
      <c r="B327" s="352"/>
      <c r="C327" s="141"/>
      <c r="D327" s="141"/>
      <c r="E327" s="141"/>
      <c r="F327" s="142"/>
      <c r="I327" s="55"/>
      <c r="J327" s="55"/>
    </row>
    <row r="328" spans="1:10">
      <c r="A328" s="140"/>
      <c r="B328" s="352"/>
      <c r="C328" s="141"/>
      <c r="D328" s="141"/>
      <c r="E328" s="141"/>
      <c r="F328" s="142"/>
      <c r="I328" s="55"/>
      <c r="J328" s="55"/>
    </row>
    <row r="329" spans="1:10">
      <c r="A329" s="140"/>
      <c r="B329" s="352"/>
      <c r="C329" s="141"/>
      <c r="D329" s="141"/>
      <c r="E329" s="141"/>
      <c r="F329" s="142"/>
      <c r="I329" s="55"/>
      <c r="J329" s="55"/>
    </row>
    <row r="330" spans="1:10">
      <c r="A330" s="140"/>
      <c r="B330" s="352"/>
      <c r="C330" s="141"/>
      <c r="D330" s="141"/>
      <c r="E330" s="141"/>
      <c r="F330" s="142"/>
      <c r="I330" s="55"/>
      <c r="J330" s="55"/>
    </row>
    <row r="331" spans="1:10">
      <c r="A331" s="140"/>
      <c r="B331" s="352"/>
      <c r="C331" s="141"/>
      <c r="D331" s="141"/>
      <c r="E331" s="141"/>
      <c r="F331" s="142"/>
      <c r="I331" s="55"/>
      <c r="J331" s="55"/>
    </row>
    <row r="332" spans="1:10">
      <c r="A332" s="140"/>
      <c r="B332" s="352"/>
      <c r="C332" s="141"/>
      <c r="D332" s="141"/>
      <c r="E332" s="141"/>
      <c r="F332" s="142"/>
      <c r="I332" s="55"/>
      <c r="J332" s="55"/>
    </row>
    <row r="333" spans="1:10">
      <c r="A333" s="140"/>
      <c r="B333" s="352"/>
      <c r="C333" s="141"/>
      <c r="D333" s="141"/>
      <c r="E333" s="141"/>
      <c r="F333" s="142"/>
      <c r="I333" s="55"/>
      <c r="J333" s="55"/>
    </row>
    <row r="334" spans="1:10">
      <c r="A334" s="140"/>
      <c r="B334" s="352"/>
      <c r="C334" s="141"/>
      <c r="D334" s="141"/>
      <c r="E334" s="141"/>
      <c r="F334" s="142"/>
      <c r="I334" s="55"/>
      <c r="J334" s="55"/>
    </row>
    <row r="335" spans="1:10">
      <c r="A335" s="140"/>
      <c r="B335" s="352"/>
      <c r="C335" s="141"/>
      <c r="D335" s="141"/>
      <c r="E335" s="141"/>
      <c r="F335" s="142"/>
      <c r="I335" s="55"/>
      <c r="J335" s="55"/>
    </row>
    <row r="336" spans="1:10">
      <c r="A336" s="140"/>
      <c r="B336" s="352"/>
      <c r="C336" s="141"/>
      <c r="D336" s="141"/>
      <c r="E336" s="141"/>
      <c r="F336" s="142"/>
      <c r="I336" s="55"/>
      <c r="J336" s="55"/>
    </row>
    <row r="337" spans="1:10">
      <c r="A337" s="140"/>
      <c r="B337" s="352"/>
      <c r="C337" s="141"/>
      <c r="D337" s="141"/>
      <c r="E337" s="141"/>
      <c r="F337" s="142"/>
      <c r="I337" s="55"/>
      <c r="J337" s="55"/>
    </row>
    <row r="338" spans="1:10">
      <c r="A338" s="140"/>
      <c r="B338" s="352"/>
      <c r="C338" s="141"/>
      <c r="D338" s="141"/>
      <c r="E338" s="141"/>
      <c r="F338" s="142"/>
      <c r="I338" s="55"/>
      <c r="J338" s="55"/>
    </row>
    <row r="339" spans="1:10">
      <c r="A339" s="140"/>
      <c r="B339" s="352"/>
      <c r="C339" s="141"/>
      <c r="D339" s="141"/>
      <c r="E339" s="141"/>
      <c r="F339" s="142"/>
      <c r="I339" s="55"/>
      <c r="J339" s="55"/>
    </row>
    <row r="340" spans="1:10">
      <c r="A340" s="140"/>
      <c r="B340" s="352"/>
      <c r="C340" s="141"/>
      <c r="D340" s="141"/>
      <c r="E340" s="141"/>
      <c r="F340" s="142"/>
      <c r="I340" s="55"/>
      <c r="J340" s="55"/>
    </row>
    <row r="341" spans="1:10">
      <c r="A341" s="140"/>
      <c r="B341" s="352"/>
      <c r="C341" s="141"/>
      <c r="D341" s="141"/>
      <c r="E341" s="141"/>
      <c r="F341" s="142"/>
      <c r="I341" s="55"/>
      <c r="J341" s="55"/>
    </row>
    <row r="342" spans="1:10">
      <c r="A342" s="140"/>
      <c r="B342" s="352"/>
      <c r="C342" s="141"/>
      <c r="D342" s="141"/>
      <c r="E342" s="141"/>
      <c r="F342" s="142"/>
      <c r="I342" s="55"/>
      <c r="J342" s="55"/>
    </row>
    <row r="343" spans="1:10">
      <c r="A343" s="140"/>
      <c r="B343" s="352"/>
      <c r="C343" s="141"/>
      <c r="D343" s="141"/>
      <c r="E343" s="141"/>
      <c r="F343" s="142"/>
      <c r="I343" s="55"/>
      <c r="J343" s="55"/>
    </row>
    <row r="344" spans="1:10">
      <c r="A344" s="140"/>
      <c r="B344" s="352"/>
      <c r="C344" s="141"/>
      <c r="D344" s="141"/>
      <c r="E344" s="141"/>
      <c r="F344" s="142"/>
      <c r="I344" s="55"/>
      <c r="J344" s="55"/>
    </row>
    <row r="345" spans="1:10">
      <c r="A345" s="140"/>
      <c r="B345" s="352"/>
      <c r="C345" s="141"/>
      <c r="D345" s="141"/>
      <c r="E345" s="141"/>
      <c r="F345" s="142"/>
      <c r="I345" s="55"/>
      <c r="J345" s="55"/>
    </row>
    <row r="346" spans="1:10">
      <c r="A346" s="140"/>
      <c r="B346" s="352"/>
      <c r="C346" s="141"/>
      <c r="D346" s="141"/>
      <c r="E346" s="141"/>
      <c r="F346" s="142"/>
      <c r="I346" s="55"/>
      <c r="J346" s="55"/>
    </row>
    <row r="347" spans="1:10">
      <c r="A347" s="140"/>
      <c r="B347" s="352"/>
      <c r="C347" s="141"/>
      <c r="D347" s="141"/>
      <c r="E347" s="141"/>
      <c r="F347" s="142"/>
      <c r="I347" s="55"/>
      <c r="J347" s="55"/>
    </row>
    <row r="348" spans="1:10">
      <c r="A348" s="140"/>
      <c r="B348" s="352"/>
      <c r="C348" s="141"/>
      <c r="D348" s="141"/>
      <c r="E348" s="141"/>
      <c r="F348" s="142"/>
      <c r="I348" s="55"/>
      <c r="J348" s="55"/>
    </row>
    <row r="349" spans="1:10">
      <c r="A349" s="140"/>
      <c r="B349" s="352"/>
      <c r="C349" s="141"/>
      <c r="D349" s="141"/>
      <c r="E349" s="141"/>
      <c r="F349" s="142"/>
      <c r="I349" s="55"/>
      <c r="J349" s="55"/>
    </row>
    <row r="350" spans="1:10">
      <c r="A350" s="140"/>
      <c r="B350" s="352"/>
      <c r="C350" s="141"/>
      <c r="D350" s="141"/>
      <c r="E350" s="141"/>
      <c r="F350" s="142"/>
      <c r="I350" s="55"/>
      <c r="J350" s="55"/>
    </row>
    <row r="351" spans="1:10">
      <c r="A351" s="140"/>
      <c r="B351" s="352"/>
      <c r="C351" s="141"/>
      <c r="D351" s="141"/>
      <c r="E351" s="141"/>
      <c r="F351" s="142"/>
      <c r="I351" s="55"/>
      <c r="J351" s="55"/>
    </row>
    <row r="352" spans="1:10">
      <c r="A352" s="140"/>
      <c r="B352" s="352"/>
      <c r="C352" s="141"/>
      <c r="D352" s="141"/>
      <c r="E352" s="141"/>
      <c r="F352" s="142"/>
      <c r="I352" s="55"/>
      <c r="J352" s="55"/>
    </row>
    <row r="353" spans="1:10">
      <c r="A353" s="140"/>
      <c r="B353" s="352"/>
      <c r="C353" s="141"/>
      <c r="D353" s="141"/>
      <c r="E353" s="141"/>
      <c r="F353" s="142"/>
      <c r="I353" s="55"/>
      <c r="J353" s="55"/>
    </row>
    <row r="354" spans="1:10">
      <c r="A354" s="140"/>
      <c r="B354" s="352"/>
      <c r="C354" s="141"/>
      <c r="D354" s="141"/>
      <c r="E354" s="141"/>
      <c r="F354" s="142"/>
      <c r="I354" s="55"/>
      <c r="J354" s="55"/>
    </row>
    <row r="355" spans="1:10">
      <c r="A355" s="140"/>
      <c r="B355" s="352"/>
      <c r="C355" s="141"/>
      <c r="D355" s="141"/>
      <c r="E355" s="141"/>
      <c r="F355" s="142"/>
      <c r="I355" s="55"/>
      <c r="J355" s="55"/>
    </row>
    <row r="356" spans="1:10">
      <c r="A356" s="140"/>
      <c r="B356" s="352"/>
      <c r="C356" s="141"/>
      <c r="D356" s="141"/>
      <c r="E356" s="141"/>
      <c r="F356" s="142"/>
      <c r="I356" s="55"/>
      <c r="J356" s="55"/>
    </row>
    <row r="357" spans="1:10">
      <c r="A357" s="140"/>
      <c r="B357" s="352"/>
      <c r="C357" s="141"/>
      <c r="D357" s="141"/>
      <c r="E357" s="141"/>
      <c r="F357" s="142"/>
      <c r="I357" s="55"/>
      <c r="J357" s="55"/>
    </row>
    <row r="358" spans="1:10">
      <c r="A358" s="140"/>
      <c r="B358" s="352"/>
      <c r="C358" s="141"/>
      <c r="D358" s="141"/>
      <c r="E358" s="141"/>
      <c r="F358" s="142"/>
      <c r="I358" s="55"/>
      <c r="J358" s="55"/>
    </row>
    <row r="359" spans="1:10">
      <c r="A359" s="140"/>
      <c r="B359" s="352"/>
      <c r="C359" s="141"/>
      <c r="D359" s="141"/>
      <c r="E359" s="141"/>
      <c r="F359" s="142"/>
      <c r="I359" s="55"/>
      <c r="J359" s="55"/>
    </row>
    <row r="360" spans="1:10">
      <c r="A360" s="140"/>
      <c r="B360" s="352"/>
      <c r="C360" s="141"/>
      <c r="D360" s="141"/>
      <c r="E360" s="141"/>
      <c r="F360" s="142"/>
      <c r="I360" s="55"/>
      <c r="J360" s="55"/>
    </row>
    <row r="361" spans="1:10">
      <c r="A361" s="140"/>
      <c r="B361" s="352"/>
      <c r="C361" s="141"/>
      <c r="D361" s="141"/>
      <c r="E361" s="141"/>
      <c r="F361" s="142"/>
      <c r="I361" s="55"/>
      <c r="J361" s="55"/>
    </row>
    <row r="362" spans="1:10">
      <c r="A362" s="140"/>
      <c r="B362" s="352"/>
      <c r="C362" s="141"/>
      <c r="D362" s="141"/>
      <c r="E362" s="141"/>
      <c r="F362" s="142"/>
      <c r="I362" s="55"/>
      <c r="J362" s="55"/>
    </row>
    <row r="363" spans="1:10">
      <c r="A363" s="140"/>
      <c r="B363" s="352"/>
      <c r="C363" s="141"/>
      <c r="D363" s="141"/>
      <c r="E363" s="141"/>
      <c r="F363" s="142"/>
      <c r="I363" s="55"/>
      <c r="J363" s="55"/>
    </row>
    <row r="364" spans="1:10">
      <c r="A364" s="140"/>
      <c r="B364" s="352"/>
      <c r="C364" s="141"/>
      <c r="D364" s="141"/>
      <c r="E364" s="141"/>
      <c r="F364" s="142"/>
      <c r="I364" s="55"/>
      <c r="J364" s="55"/>
    </row>
    <row r="365" spans="1:10">
      <c r="A365" s="140"/>
      <c r="B365" s="352"/>
      <c r="C365" s="141"/>
      <c r="D365" s="141"/>
      <c r="E365" s="141"/>
      <c r="F365" s="142"/>
      <c r="I365" s="55"/>
      <c r="J365" s="55"/>
    </row>
    <row r="366" spans="1:10">
      <c r="A366" s="140"/>
      <c r="B366" s="352"/>
      <c r="C366" s="141"/>
      <c r="D366" s="141"/>
      <c r="E366" s="141"/>
      <c r="F366" s="142"/>
      <c r="I366" s="55"/>
      <c r="J366" s="55"/>
    </row>
    <row r="367" spans="1:10">
      <c r="A367" s="140"/>
      <c r="B367" s="352"/>
      <c r="C367" s="141"/>
      <c r="D367" s="141"/>
      <c r="E367" s="141"/>
      <c r="F367" s="142"/>
      <c r="I367" s="55"/>
      <c r="J367" s="55"/>
    </row>
    <row r="368" spans="1:10">
      <c r="A368" s="140"/>
      <c r="B368" s="352"/>
      <c r="C368" s="141"/>
      <c r="D368" s="141"/>
      <c r="E368" s="141"/>
      <c r="F368" s="142"/>
      <c r="I368" s="55"/>
      <c r="J368" s="55"/>
    </row>
    <row r="369" spans="1:10">
      <c r="A369" s="140"/>
      <c r="B369" s="352"/>
      <c r="C369" s="141"/>
      <c r="D369" s="141"/>
      <c r="E369" s="141"/>
      <c r="F369" s="142"/>
      <c r="I369" s="55"/>
      <c r="J369" s="55"/>
    </row>
    <row r="370" spans="1:10">
      <c r="A370" s="140"/>
      <c r="B370" s="352"/>
      <c r="C370" s="141"/>
      <c r="D370" s="141"/>
      <c r="E370" s="141"/>
      <c r="F370" s="142"/>
      <c r="I370" s="55"/>
      <c r="J370" s="55"/>
    </row>
    <row r="371" spans="1:10">
      <c r="A371" s="140"/>
      <c r="B371" s="352"/>
      <c r="C371" s="141"/>
      <c r="D371" s="141"/>
      <c r="E371" s="141"/>
      <c r="F371" s="142"/>
      <c r="I371" s="55"/>
      <c r="J371" s="55"/>
    </row>
    <row r="372" spans="1:10">
      <c r="A372" s="140"/>
      <c r="B372" s="352"/>
      <c r="C372" s="141"/>
      <c r="D372" s="141"/>
      <c r="E372" s="141"/>
      <c r="F372" s="142"/>
      <c r="I372" s="55"/>
      <c r="J372" s="55"/>
    </row>
    <row r="373" spans="1:10">
      <c r="A373" s="140"/>
      <c r="B373" s="352"/>
      <c r="C373" s="141"/>
      <c r="D373" s="141"/>
      <c r="E373" s="141"/>
      <c r="F373" s="142"/>
      <c r="I373" s="55"/>
      <c r="J373" s="55"/>
    </row>
    <row r="374" spans="1:10">
      <c r="A374" s="140"/>
      <c r="B374" s="352"/>
      <c r="C374" s="141"/>
      <c r="D374" s="141"/>
      <c r="E374" s="141"/>
      <c r="F374" s="142"/>
      <c r="I374" s="55"/>
      <c r="J374" s="55"/>
    </row>
    <row r="375" spans="1:10">
      <c r="A375" s="140"/>
      <c r="B375" s="352"/>
      <c r="C375" s="141"/>
      <c r="D375" s="141"/>
      <c r="E375" s="141"/>
      <c r="F375" s="142"/>
      <c r="I375" s="55"/>
      <c r="J375" s="55"/>
    </row>
    <row r="376" spans="1:10">
      <c r="A376" s="140"/>
      <c r="B376" s="352"/>
      <c r="C376" s="141"/>
      <c r="D376" s="141"/>
      <c r="E376" s="141"/>
      <c r="F376" s="142"/>
      <c r="I376" s="55"/>
      <c r="J376" s="55"/>
    </row>
    <row r="377" spans="1:10">
      <c r="A377" s="140"/>
      <c r="B377" s="352"/>
      <c r="C377" s="141"/>
      <c r="D377" s="141"/>
      <c r="E377" s="141"/>
      <c r="F377" s="142"/>
      <c r="I377" s="55"/>
      <c r="J377" s="55"/>
    </row>
    <row r="378" spans="1:10">
      <c r="A378" s="140"/>
      <c r="B378" s="352"/>
      <c r="C378" s="141"/>
      <c r="D378" s="141"/>
      <c r="E378" s="141"/>
      <c r="F378" s="142"/>
      <c r="I378" s="55"/>
      <c r="J378" s="55"/>
    </row>
    <row r="379" spans="1:10">
      <c r="A379" s="140"/>
      <c r="B379" s="352"/>
      <c r="C379" s="141"/>
      <c r="D379" s="141"/>
      <c r="E379" s="141"/>
      <c r="F379" s="142"/>
      <c r="I379" s="55"/>
      <c r="J379" s="55"/>
    </row>
    <row r="380" spans="1:10">
      <c r="A380" s="140"/>
      <c r="B380" s="352"/>
      <c r="C380" s="141"/>
      <c r="D380" s="141"/>
      <c r="E380" s="141"/>
      <c r="F380" s="142"/>
      <c r="I380" s="55"/>
      <c r="J380" s="55"/>
    </row>
    <row r="381" spans="1:10">
      <c r="A381" s="140"/>
      <c r="B381" s="352"/>
      <c r="C381" s="141"/>
      <c r="D381" s="141"/>
      <c r="E381" s="141"/>
      <c r="F381" s="142"/>
      <c r="I381" s="55"/>
      <c r="J381" s="55"/>
    </row>
    <row r="382" spans="1:10">
      <c r="A382" s="140"/>
      <c r="B382" s="352"/>
      <c r="C382" s="141"/>
      <c r="D382" s="141"/>
      <c r="E382" s="141"/>
      <c r="F382" s="142"/>
      <c r="I382" s="55"/>
      <c r="J382" s="55"/>
    </row>
    <row r="383" spans="1:10">
      <c r="A383" s="140"/>
      <c r="B383" s="352"/>
      <c r="C383" s="141"/>
      <c r="D383" s="141"/>
      <c r="E383" s="141"/>
      <c r="F383" s="142"/>
      <c r="I383" s="55"/>
      <c r="J383" s="55"/>
    </row>
    <row r="384" spans="1:10">
      <c r="A384" s="140"/>
      <c r="B384" s="352"/>
      <c r="C384" s="141"/>
      <c r="D384" s="141"/>
      <c r="E384" s="141"/>
      <c r="F384" s="142"/>
      <c r="I384" s="55"/>
      <c r="J384" s="55"/>
    </row>
    <row r="385" spans="1:10">
      <c r="A385" s="140"/>
      <c r="B385" s="352"/>
      <c r="C385" s="141"/>
      <c r="D385" s="141"/>
      <c r="E385" s="141"/>
      <c r="F385" s="142"/>
      <c r="I385" s="55"/>
      <c r="J385" s="55"/>
    </row>
    <row r="386" spans="1:10">
      <c r="A386" s="140"/>
      <c r="B386" s="352"/>
      <c r="C386" s="141"/>
      <c r="D386" s="141"/>
      <c r="E386" s="141"/>
      <c r="F386" s="142"/>
      <c r="I386" s="55"/>
      <c r="J386" s="55"/>
    </row>
    <row r="387" spans="1:10">
      <c r="A387" s="140"/>
      <c r="B387" s="352"/>
      <c r="C387" s="141"/>
      <c r="D387" s="141"/>
      <c r="E387" s="141"/>
      <c r="F387" s="142"/>
      <c r="I387" s="55"/>
      <c r="J387" s="55"/>
    </row>
    <row r="388" spans="1:10">
      <c r="A388" s="140"/>
      <c r="B388" s="352"/>
      <c r="C388" s="141"/>
      <c r="D388" s="141"/>
      <c r="E388" s="141"/>
      <c r="F388" s="142"/>
      <c r="I388" s="55"/>
      <c r="J388" s="55"/>
    </row>
    <row r="389" spans="1:10">
      <c r="A389" s="140"/>
      <c r="B389" s="352"/>
      <c r="C389" s="141"/>
      <c r="D389" s="141"/>
      <c r="E389" s="141"/>
      <c r="F389" s="142"/>
      <c r="I389" s="55"/>
      <c r="J389" s="55"/>
    </row>
    <row r="390" spans="1:10">
      <c r="A390" s="140"/>
      <c r="B390" s="352"/>
      <c r="C390" s="141"/>
      <c r="D390" s="141"/>
      <c r="E390" s="141"/>
      <c r="F390" s="142"/>
      <c r="I390" s="55"/>
      <c r="J390" s="55"/>
    </row>
    <row r="391" spans="1:10">
      <c r="A391" s="140"/>
      <c r="B391" s="352"/>
      <c r="C391" s="141"/>
      <c r="D391" s="141"/>
      <c r="E391" s="141"/>
      <c r="F391" s="142"/>
      <c r="I391" s="55"/>
      <c r="J391" s="55"/>
    </row>
    <row r="392" spans="1:10">
      <c r="A392" s="140"/>
      <c r="B392" s="352"/>
      <c r="C392" s="141"/>
      <c r="D392" s="141"/>
      <c r="E392" s="141"/>
      <c r="F392" s="142"/>
      <c r="I392" s="55"/>
      <c r="J392" s="55"/>
    </row>
    <row r="393" spans="1:10">
      <c r="A393" s="140"/>
      <c r="B393" s="352"/>
      <c r="C393" s="141"/>
      <c r="D393" s="141"/>
      <c r="E393" s="141"/>
      <c r="F393" s="142"/>
      <c r="I393" s="55"/>
      <c r="J393" s="55"/>
    </row>
    <row r="394" spans="1:10">
      <c r="A394" s="140"/>
      <c r="B394" s="352"/>
      <c r="C394" s="141"/>
      <c r="D394" s="141"/>
      <c r="E394" s="141"/>
      <c r="F394" s="142"/>
      <c r="I394" s="55"/>
      <c r="J394" s="55"/>
    </row>
    <row r="395" spans="1:10">
      <c r="A395" s="140"/>
      <c r="B395" s="352"/>
      <c r="C395" s="141"/>
      <c r="D395" s="141"/>
      <c r="E395" s="141"/>
      <c r="F395" s="142"/>
      <c r="I395" s="55"/>
      <c r="J395" s="55"/>
    </row>
    <row r="396" spans="1:10">
      <c r="A396" s="140"/>
      <c r="B396" s="352"/>
      <c r="C396" s="141"/>
      <c r="D396" s="141"/>
      <c r="E396" s="141"/>
      <c r="F396" s="142"/>
      <c r="I396" s="55"/>
      <c r="J396" s="55"/>
    </row>
    <row r="397" spans="1:10">
      <c r="A397" s="140"/>
      <c r="B397" s="352"/>
      <c r="C397" s="141"/>
      <c r="D397" s="141"/>
      <c r="E397" s="141"/>
      <c r="F397" s="142"/>
      <c r="I397" s="55"/>
      <c r="J397" s="55"/>
    </row>
    <row r="398" spans="1:10">
      <c r="A398" s="140"/>
      <c r="B398" s="352"/>
      <c r="C398" s="141"/>
      <c r="D398" s="141"/>
      <c r="E398" s="141"/>
      <c r="F398" s="142"/>
      <c r="I398" s="55"/>
      <c r="J398" s="55"/>
    </row>
    <row r="399" spans="1:10">
      <c r="A399" s="140"/>
      <c r="B399" s="352"/>
      <c r="C399" s="141"/>
      <c r="D399" s="141"/>
      <c r="E399" s="141"/>
      <c r="F399" s="142"/>
      <c r="I399" s="55"/>
      <c r="J399" s="55"/>
    </row>
    <row r="400" spans="1:10">
      <c r="A400" s="140"/>
      <c r="B400" s="352"/>
      <c r="C400" s="141"/>
      <c r="D400" s="141"/>
      <c r="E400" s="141"/>
      <c r="F400" s="142"/>
      <c r="I400" s="55"/>
      <c r="J400" s="55"/>
    </row>
    <row r="401" spans="1:10">
      <c r="A401" s="140"/>
      <c r="B401" s="352"/>
      <c r="C401" s="141"/>
      <c r="D401" s="141"/>
      <c r="E401" s="141"/>
      <c r="F401" s="142"/>
      <c r="I401" s="55"/>
      <c r="J401" s="55"/>
    </row>
    <row r="402" spans="1:10">
      <c r="A402" s="140"/>
      <c r="B402" s="352"/>
      <c r="C402" s="141"/>
      <c r="D402" s="141"/>
      <c r="E402" s="141"/>
      <c r="F402" s="142"/>
      <c r="I402" s="55"/>
      <c r="J402" s="55"/>
    </row>
    <row r="403" spans="1:10">
      <c r="A403" s="140"/>
      <c r="B403" s="352"/>
      <c r="C403" s="141"/>
      <c r="D403" s="141"/>
      <c r="E403" s="141"/>
      <c r="F403" s="142"/>
      <c r="I403" s="55"/>
      <c r="J403" s="55"/>
    </row>
    <row r="404" spans="1:10">
      <c r="A404" s="140"/>
      <c r="B404" s="352"/>
      <c r="C404" s="141"/>
      <c r="D404" s="141"/>
      <c r="E404" s="141"/>
      <c r="F404" s="142"/>
      <c r="I404" s="55"/>
      <c r="J404" s="55"/>
    </row>
    <row r="405" spans="1:10">
      <c r="A405" s="140"/>
      <c r="B405" s="352"/>
      <c r="C405" s="141"/>
      <c r="D405" s="141"/>
      <c r="E405" s="141"/>
      <c r="F405" s="142"/>
      <c r="I405" s="55"/>
      <c r="J405" s="55"/>
    </row>
    <row r="406" spans="1:10">
      <c r="A406" s="140"/>
      <c r="B406" s="352"/>
      <c r="C406" s="141"/>
      <c r="D406" s="141"/>
      <c r="E406" s="141"/>
      <c r="F406" s="142"/>
      <c r="I406" s="55"/>
      <c r="J406" s="55"/>
    </row>
    <row r="407" spans="1:10">
      <c r="A407" s="140"/>
      <c r="B407" s="352"/>
      <c r="C407" s="141"/>
      <c r="D407" s="141"/>
      <c r="E407" s="141"/>
      <c r="F407" s="142"/>
      <c r="I407" s="55"/>
      <c r="J407" s="55"/>
    </row>
    <row r="408" spans="1:10">
      <c r="A408" s="140"/>
      <c r="B408" s="352"/>
      <c r="C408" s="141"/>
      <c r="D408" s="141"/>
      <c r="E408" s="141"/>
      <c r="F408" s="142"/>
      <c r="I408" s="55"/>
      <c r="J408" s="55"/>
    </row>
    <row r="409" spans="1:10">
      <c r="A409" s="140"/>
      <c r="B409" s="352"/>
      <c r="C409" s="141"/>
      <c r="D409" s="141"/>
      <c r="E409" s="141"/>
      <c r="F409" s="142"/>
      <c r="I409" s="55"/>
      <c r="J409" s="55"/>
    </row>
    <row r="410" spans="1:10">
      <c r="A410" s="140"/>
      <c r="B410" s="352"/>
      <c r="C410" s="141"/>
      <c r="D410" s="141"/>
      <c r="E410" s="141"/>
      <c r="F410" s="142"/>
      <c r="I410" s="55"/>
      <c r="J410" s="55"/>
    </row>
    <row r="411" spans="1:10">
      <c r="A411" s="140"/>
      <c r="B411" s="352"/>
      <c r="C411" s="141"/>
      <c r="D411" s="141"/>
      <c r="E411" s="141"/>
      <c r="F411" s="142"/>
      <c r="I411" s="55"/>
      <c r="J411" s="55"/>
    </row>
    <row r="412" spans="1:10">
      <c r="A412" s="140"/>
      <c r="B412" s="352"/>
      <c r="C412" s="141"/>
      <c r="D412" s="141"/>
      <c r="E412" s="141"/>
      <c r="F412" s="142"/>
      <c r="I412" s="55"/>
      <c r="J412" s="55"/>
    </row>
    <row r="413" spans="1:10">
      <c r="A413" s="140"/>
      <c r="B413" s="352"/>
      <c r="C413" s="141"/>
      <c r="D413" s="141"/>
      <c r="E413" s="141"/>
      <c r="F413" s="142"/>
      <c r="I413" s="55"/>
      <c r="J413" s="55"/>
    </row>
    <row r="414" spans="1:10">
      <c r="A414" s="140"/>
      <c r="B414" s="352"/>
      <c r="C414" s="141"/>
      <c r="D414" s="141"/>
      <c r="E414" s="141"/>
      <c r="F414" s="142"/>
      <c r="I414" s="55"/>
      <c r="J414" s="55"/>
    </row>
    <row r="415" spans="1:10">
      <c r="A415" s="140"/>
      <c r="B415" s="352"/>
      <c r="C415" s="141"/>
      <c r="D415" s="141"/>
      <c r="E415" s="141"/>
      <c r="F415" s="142"/>
      <c r="I415" s="55"/>
      <c r="J415" s="55"/>
    </row>
    <row r="416" spans="1:10">
      <c r="A416" s="140"/>
      <c r="B416" s="352"/>
      <c r="C416" s="141"/>
      <c r="D416" s="141"/>
      <c r="E416" s="141"/>
      <c r="F416" s="142"/>
      <c r="I416" s="55"/>
      <c r="J416" s="55"/>
    </row>
    <row r="417" spans="1:10">
      <c r="A417" s="140"/>
      <c r="B417" s="352"/>
      <c r="C417" s="141"/>
      <c r="D417" s="141"/>
      <c r="E417" s="141"/>
      <c r="F417" s="142"/>
      <c r="I417" s="55"/>
      <c r="J417" s="55"/>
    </row>
    <row r="418" spans="1:10">
      <c r="A418" s="140"/>
      <c r="B418" s="352"/>
      <c r="C418" s="141"/>
      <c r="D418" s="141"/>
      <c r="E418" s="141"/>
      <c r="F418" s="142"/>
      <c r="I418" s="55"/>
      <c r="J418" s="55"/>
    </row>
    <row r="419" spans="1:10">
      <c r="A419" s="140"/>
      <c r="B419" s="352"/>
      <c r="C419" s="141"/>
      <c r="D419" s="141"/>
      <c r="E419" s="141"/>
      <c r="F419" s="142"/>
      <c r="I419" s="55"/>
      <c r="J419" s="55"/>
    </row>
    <row r="420" spans="1:10">
      <c r="A420" s="140"/>
      <c r="B420" s="352"/>
      <c r="C420" s="141"/>
      <c r="D420" s="141"/>
      <c r="E420" s="141"/>
      <c r="F420" s="142"/>
      <c r="I420" s="55"/>
      <c r="J420" s="55"/>
    </row>
    <row r="421" spans="1:10">
      <c r="A421" s="140"/>
      <c r="B421" s="352"/>
      <c r="C421" s="141"/>
      <c r="D421" s="141"/>
      <c r="E421" s="141"/>
      <c r="F421" s="142"/>
      <c r="I421" s="55"/>
      <c r="J421" s="55"/>
    </row>
    <row r="422" spans="1:10">
      <c r="A422" s="140"/>
      <c r="B422" s="352"/>
      <c r="C422" s="141"/>
      <c r="D422" s="141"/>
      <c r="E422" s="141"/>
      <c r="F422" s="142"/>
      <c r="I422" s="55"/>
      <c r="J422" s="55"/>
    </row>
    <row r="423" spans="1:10">
      <c r="A423" s="140"/>
      <c r="B423" s="352"/>
      <c r="C423" s="141"/>
      <c r="D423" s="141"/>
      <c r="E423" s="141"/>
      <c r="F423" s="142"/>
      <c r="I423" s="55"/>
      <c r="J423" s="55"/>
    </row>
    <row r="424" spans="1:10">
      <c r="A424" s="140"/>
      <c r="B424" s="352"/>
      <c r="C424" s="141"/>
      <c r="D424" s="141"/>
      <c r="E424" s="141"/>
      <c r="F424" s="142"/>
      <c r="I424" s="55"/>
      <c r="J424" s="55"/>
    </row>
    <row r="425" spans="1:10">
      <c r="A425" s="140"/>
      <c r="B425" s="352"/>
      <c r="C425" s="141"/>
      <c r="D425" s="141"/>
      <c r="E425" s="141"/>
      <c r="F425" s="142"/>
      <c r="I425" s="55"/>
      <c r="J425" s="55"/>
    </row>
    <row r="426" spans="1:10">
      <c r="A426" s="140"/>
      <c r="B426" s="352"/>
      <c r="C426" s="141"/>
      <c r="D426" s="141"/>
      <c r="E426" s="141"/>
      <c r="F426" s="142"/>
      <c r="I426" s="55"/>
      <c r="J426" s="55"/>
    </row>
    <row r="427" spans="1:10">
      <c r="A427" s="140"/>
      <c r="B427" s="352"/>
      <c r="C427" s="141"/>
      <c r="D427" s="141"/>
      <c r="E427" s="141"/>
      <c r="F427" s="142"/>
      <c r="I427" s="55"/>
      <c r="J427" s="55"/>
    </row>
    <row r="428" spans="1:10">
      <c r="A428" s="140"/>
      <c r="B428" s="352"/>
      <c r="C428" s="141"/>
      <c r="D428" s="141"/>
      <c r="E428" s="141"/>
      <c r="F428" s="142"/>
      <c r="I428" s="55"/>
      <c r="J428" s="55"/>
    </row>
    <row r="429" spans="1:10">
      <c r="A429" s="140"/>
      <c r="B429" s="352"/>
      <c r="C429" s="141"/>
      <c r="D429" s="141"/>
      <c r="E429" s="141"/>
      <c r="F429" s="142"/>
      <c r="I429" s="55"/>
      <c r="J429" s="55"/>
    </row>
    <row r="430" spans="1:10">
      <c r="A430" s="140"/>
      <c r="B430" s="352"/>
      <c r="C430" s="141"/>
      <c r="D430" s="141"/>
      <c r="E430" s="141"/>
      <c r="F430" s="142"/>
      <c r="I430" s="55"/>
      <c r="J430" s="55"/>
    </row>
    <row r="431" spans="1:10">
      <c r="A431" s="140"/>
      <c r="B431" s="352"/>
      <c r="C431" s="141"/>
      <c r="D431" s="141"/>
      <c r="E431" s="141"/>
      <c r="F431" s="142"/>
      <c r="I431" s="55"/>
      <c r="J431" s="55"/>
    </row>
    <row r="432" spans="1:10">
      <c r="A432" s="140"/>
      <c r="B432" s="352"/>
      <c r="C432" s="141"/>
      <c r="D432" s="141"/>
      <c r="E432" s="141"/>
      <c r="F432" s="142"/>
      <c r="I432" s="55"/>
      <c r="J432" s="55"/>
    </row>
    <row r="433" spans="1:10">
      <c r="A433" s="140"/>
      <c r="B433" s="352"/>
      <c r="C433" s="141"/>
      <c r="D433" s="141"/>
      <c r="E433" s="141"/>
      <c r="F433" s="142"/>
      <c r="I433" s="55"/>
      <c r="J433" s="55"/>
    </row>
    <row r="434" spans="1:10">
      <c r="A434" s="140"/>
      <c r="B434" s="352"/>
      <c r="C434" s="141"/>
      <c r="D434" s="141"/>
      <c r="E434" s="141"/>
      <c r="F434" s="142"/>
      <c r="I434" s="55"/>
      <c r="J434" s="55"/>
    </row>
    <row r="435" spans="1:10">
      <c r="A435" s="140"/>
      <c r="B435" s="352"/>
      <c r="C435" s="141"/>
      <c r="D435" s="141"/>
      <c r="E435" s="141"/>
      <c r="F435" s="142"/>
      <c r="I435" s="55"/>
      <c r="J435" s="55"/>
    </row>
    <row r="436" spans="1:10">
      <c r="A436" s="140"/>
      <c r="B436" s="352"/>
      <c r="C436" s="141"/>
      <c r="D436" s="141"/>
      <c r="E436" s="141"/>
      <c r="F436" s="142"/>
      <c r="I436" s="55"/>
      <c r="J436" s="55"/>
    </row>
    <row r="437" spans="1:10">
      <c r="A437" s="140"/>
      <c r="B437" s="352"/>
      <c r="C437" s="141"/>
      <c r="D437" s="141"/>
      <c r="E437" s="141"/>
      <c r="F437" s="142"/>
      <c r="I437" s="55"/>
      <c r="J437" s="55"/>
    </row>
    <row r="438" spans="1:10">
      <c r="A438" s="140"/>
      <c r="B438" s="352"/>
      <c r="C438" s="141"/>
      <c r="D438" s="141"/>
      <c r="E438" s="141"/>
      <c r="F438" s="142"/>
      <c r="I438" s="55"/>
      <c r="J438" s="55"/>
    </row>
    <row r="439" spans="1:10">
      <c r="A439" s="140"/>
      <c r="B439" s="352"/>
      <c r="C439" s="141"/>
      <c r="D439" s="141"/>
      <c r="E439" s="141"/>
      <c r="F439" s="142"/>
      <c r="I439" s="55"/>
      <c r="J439" s="55"/>
    </row>
    <row r="440" spans="1:10">
      <c r="A440" s="140"/>
      <c r="B440" s="352"/>
      <c r="C440" s="141"/>
      <c r="D440" s="141"/>
      <c r="E440" s="141"/>
      <c r="F440" s="142"/>
      <c r="I440" s="55"/>
      <c r="J440" s="55"/>
    </row>
    <row r="441" spans="1:10">
      <c r="A441" s="140"/>
      <c r="B441" s="352"/>
      <c r="C441" s="141"/>
      <c r="D441" s="141"/>
      <c r="E441" s="141"/>
      <c r="F441" s="142"/>
      <c r="I441" s="55"/>
      <c r="J441" s="55"/>
    </row>
    <row r="442" spans="1:10">
      <c r="A442" s="140"/>
      <c r="B442" s="352"/>
      <c r="C442" s="141"/>
      <c r="D442" s="141"/>
      <c r="E442" s="141"/>
      <c r="F442" s="142"/>
      <c r="I442" s="55"/>
      <c r="J442" s="55"/>
    </row>
    <row r="443" spans="1:10">
      <c r="A443" s="140"/>
      <c r="B443" s="352"/>
      <c r="C443" s="141"/>
      <c r="D443" s="141"/>
      <c r="E443" s="141"/>
      <c r="F443" s="142"/>
      <c r="I443" s="55"/>
      <c r="J443" s="55"/>
    </row>
    <row r="444" spans="1:10">
      <c r="A444" s="140"/>
      <c r="B444" s="352"/>
      <c r="C444" s="141"/>
      <c r="D444" s="141"/>
      <c r="E444" s="141"/>
      <c r="F444" s="142"/>
      <c r="I444" s="55"/>
      <c r="J444" s="55"/>
    </row>
    <row r="445" spans="1:10">
      <c r="A445" s="140"/>
      <c r="B445" s="352"/>
      <c r="C445" s="141"/>
      <c r="D445" s="141"/>
      <c r="E445" s="141"/>
      <c r="F445" s="142"/>
      <c r="I445" s="55"/>
      <c r="J445" s="55"/>
    </row>
    <row r="446" spans="1:10">
      <c r="A446" s="140"/>
      <c r="B446" s="352"/>
      <c r="C446" s="141"/>
      <c r="D446" s="141"/>
      <c r="E446" s="141"/>
      <c r="F446" s="142"/>
      <c r="I446" s="55"/>
      <c r="J446" s="55"/>
    </row>
    <row r="447" spans="1:10">
      <c r="A447" s="140"/>
      <c r="B447" s="352"/>
      <c r="C447" s="141"/>
      <c r="D447" s="141"/>
      <c r="E447" s="141"/>
      <c r="F447" s="142"/>
      <c r="I447" s="55"/>
      <c r="J447" s="55"/>
    </row>
    <row r="448" spans="1:10">
      <c r="A448" s="140"/>
      <c r="B448" s="352"/>
      <c r="C448" s="141"/>
      <c r="D448" s="141"/>
      <c r="E448" s="141"/>
      <c r="F448" s="142"/>
      <c r="I448" s="55"/>
      <c r="J448" s="55"/>
    </row>
    <row r="449" spans="1:10">
      <c r="A449" s="140"/>
      <c r="B449" s="352"/>
      <c r="C449" s="141"/>
      <c r="D449" s="141"/>
      <c r="E449" s="141"/>
      <c r="F449" s="142"/>
      <c r="I449" s="55"/>
      <c r="J449" s="55"/>
    </row>
    <row r="450" spans="1:10">
      <c r="A450" s="140"/>
      <c r="B450" s="352"/>
      <c r="C450" s="141"/>
      <c r="D450" s="141"/>
      <c r="E450" s="141"/>
      <c r="F450" s="142"/>
      <c r="I450" s="55"/>
      <c r="J450" s="55"/>
    </row>
    <row r="451" spans="1:10">
      <c r="A451" s="140"/>
      <c r="B451" s="352"/>
      <c r="C451" s="141"/>
      <c r="D451" s="141"/>
      <c r="E451" s="141"/>
      <c r="F451" s="142"/>
      <c r="I451" s="55"/>
      <c r="J451" s="55"/>
    </row>
    <row r="452" spans="1:10">
      <c r="A452" s="140"/>
      <c r="B452" s="352"/>
      <c r="C452" s="141"/>
      <c r="D452" s="141"/>
      <c r="E452" s="141"/>
      <c r="F452" s="142"/>
      <c r="I452" s="55"/>
      <c r="J452" s="55"/>
    </row>
    <row r="453" spans="1:10">
      <c r="A453" s="140"/>
      <c r="B453" s="352"/>
      <c r="C453" s="141"/>
      <c r="D453" s="141"/>
      <c r="E453" s="141"/>
      <c r="F453" s="142"/>
      <c r="I453" s="55"/>
      <c r="J453" s="55"/>
    </row>
    <row r="454" spans="1:10">
      <c r="A454" s="140"/>
      <c r="B454" s="352"/>
      <c r="C454" s="141"/>
      <c r="D454" s="141"/>
      <c r="E454" s="141"/>
      <c r="F454" s="142"/>
      <c r="I454" s="55"/>
      <c r="J454" s="55"/>
    </row>
    <row r="455" spans="1:10">
      <c r="A455" s="140"/>
      <c r="B455" s="352"/>
      <c r="C455" s="141"/>
      <c r="D455" s="141"/>
      <c r="E455" s="141"/>
      <c r="F455" s="142"/>
      <c r="I455" s="55"/>
      <c r="J455" s="55"/>
    </row>
    <row r="456" spans="1:10">
      <c r="A456" s="140"/>
      <c r="B456" s="352"/>
      <c r="C456" s="141"/>
      <c r="D456" s="141"/>
      <c r="E456" s="141"/>
      <c r="F456" s="142"/>
      <c r="I456" s="55"/>
      <c r="J456" s="55"/>
    </row>
    <row r="457" spans="1:10">
      <c r="A457" s="140"/>
      <c r="B457" s="352"/>
      <c r="C457" s="141"/>
      <c r="D457" s="141"/>
      <c r="E457" s="141"/>
      <c r="F457" s="142"/>
      <c r="I457" s="55"/>
      <c r="J457" s="55"/>
    </row>
    <row r="458" spans="1:10">
      <c r="A458" s="140"/>
      <c r="B458" s="352"/>
      <c r="C458" s="141"/>
      <c r="D458" s="141"/>
      <c r="E458" s="141"/>
      <c r="F458" s="142"/>
      <c r="I458" s="55"/>
      <c r="J458" s="55"/>
    </row>
    <row r="459" spans="1:10">
      <c r="A459" s="140"/>
      <c r="B459" s="352"/>
      <c r="C459" s="141"/>
      <c r="D459" s="141"/>
      <c r="E459" s="141"/>
      <c r="F459" s="142"/>
      <c r="I459" s="55"/>
      <c r="J459" s="55"/>
    </row>
    <row r="460" spans="1:10">
      <c r="A460" s="140"/>
      <c r="B460" s="352"/>
      <c r="C460" s="141"/>
      <c r="D460" s="141"/>
      <c r="E460" s="141"/>
      <c r="F460" s="142"/>
      <c r="I460" s="55"/>
      <c r="J460" s="55"/>
    </row>
    <row r="461" spans="1:10">
      <c r="A461" s="140"/>
      <c r="B461" s="352"/>
      <c r="C461" s="141"/>
      <c r="D461" s="141"/>
      <c r="E461" s="141"/>
      <c r="F461" s="142"/>
      <c r="I461" s="55"/>
      <c r="J461" s="55"/>
    </row>
    <row r="462" spans="1:10">
      <c r="A462" s="140"/>
      <c r="B462" s="352"/>
      <c r="C462" s="141"/>
      <c r="D462" s="141"/>
      <c r="E462" s="141"/>
      <c r="F462" s="142"/>
      <c r="I462" s="55"/>
      <c r="J462" s="55"/>
    </row>
    <row r="463" spans="1:10">
      <c r="A463" s="140"/>
      <c r="B463" s="352"/>
      <c r="C463" s="141"/>
      <c r="D463" s="141"/>
      <c r="E463" s="141"/>
      <c r="F463" s="142"/>
      <c r="I463" s="55"/>
      <c r="J463" s="55"/>
    </row>
    <row r="464" spans="1:10">
      <c r="A464" s="140"/>
      <c r="B464" s="352"/>
      <c r="C464" s="141"/>
      <c r="D464" s="141"/>
      <c r="E464" s="141"/>
      <c r="F464" s="142"/>
      <c r="I464" s="55"/>
      <c r="J464" s="55"/>
    </row>
    <row r="465" spans="1:10">
      <c r="A465" s="140"/>
      <c r="B465" s="352"/>
      <c r="C465" s="141"/>
      <c r="D465" s="141"/>
      <c r="E465" s="141"/>
      <c r="F465" s="142"/>
      <c r="I465" s="55"/>
      <c r="J465" s="55"/>
    </row>
    <row r="466" spans="1:10">
      <c r="A466" s="140"/>
      <c r="B466" s="352"/>
      <c r="C466" s="141"/>
      <c r="D466" s="141"/>
      <c r="E466" s="141"/>
      <c r="F466" s="142"/>
      <c r="I466" s="55"/>
      <c r="J466" s="55"/>
    </row>
    <row r="467" spans="1:10">
      <c r="A467" s="140"/>
      <c r="B467" s="352"/>
      <c r="C467" s="141"/>
      <c r="D467" s="141"/>
      <c r="E467" s="141"/>
      <c r="F467" s="142"/>
      <c r="I467" s="55"/>
      <c r="J467" s="55"/>
    </row>
    <row r="468" spans="1:10">
      <c r="A468" s="140"/>
      <c r="B468" s="352"/>
      <c r="C468" s="141"/>
      <c r="D468" s="141"/>
      <c r="E468" s="141"/>
      <c r="F468" s="142"/>
      <c r="I468" s="55"/>
      <c r="J468" s="55"/>
    </row>
    <row r="469" spans="1:10">
      <c r="A469" s="140"/>
      <c r="B469" s="352"/>
      <c r="C469" s="141"/>
      <c r="D469" s="141"/>
      <c r="E469" s="141"/>
      <c r="F469" s="142"/>
      <c r="I469" s="55"/>
      <c r="J469" s="55"/>
    </row>
    <row r="470" spans="1:10">
      <c r="A470" s="140"/>
      <c r="B470" s="352"/>
      <c r="C470" s="141"/>
      <c r="D470" s="141"/>
      <c r="E470" s="141"/>
      <c r="F470" s="142"/>
      <c r="I470" s="55"/>
      <c r="J470" s="55"/>
    </row>
    <row r="471" spans="1:10">
      <c r="A471" s="140"/>
      <c r="B471" s="352"/>
      <c r="C471" s="141"/>
      <c r="D471" s="141"/>
      <c r="E471" s="141"/>
      <c r="F471" s="142"/>
      <c r="I471" s="55"/>
      <c r="J471" s="55"/>
    </row>
    <row r="472" spans="1:10">
      <c r="A472" s="140"/>
      <c r="B472" s="352"/>
      <c r="C472" s="141"/>
      <c r="D472" s="141"/>
      <c r="E472" s="141"/>
      <c r="F472" s="142"/>
      <c r="I472" s="55"/>
      <c r="J472" s="55"/>
    </row>
    <row r="473" spans="1:10">
      <c r="A473" s="140"/>
      <c r="B473" s="352"/>
      <c r="C473" s="141"/>
      <c r="D473" s="141"/>
      <c r="E473" s="141"/>
      <c r="F473" s="142"/>
      <c r="I473" s="55"/>
      <c r="J473" s="55"/>
    </row>
    <row r="474" spans="1:10">
      <c r="A474" s="140"/>
      <c r="B474" s="352"/>
      <c r="C474" s="141"/>
      <c r="D474" s="141"/>
      <c r="E474" s="141"/>
      <c r="F474" s="142"/>
      <c r="I474" s="55"/>
      <c r="J474" s="55"/>
    </row>
    <row r="475" spans="1:10">
      <c r="A475" s="140"/>
      <c r="B475" s="352"/>
      <c r="C475" s="141"/>
      <c r="D475" s="141"/>
      <c r="E475" s="141"/>
      <c r="F475" s="142"/>
      <c r="I475" s="55"/>
      <c r="J475" s="55"/>
    </row>
    <row r="476" spans="1:10">
      <c r="A476" s="140"/>
      <c r="B476" s="352"/>
      <c r="C476" s="141"/>
      <c r="D476" s="141"/>
      <c r="E476" s="141"/>
      <c r="F476" s="142"/>
      <c r="I476" s="55"/>
      <c r="J476" s="55"/>
    </row>
    <row r="477" spans="1:10">
      <c r="A477" s="140"/>
      <c r="B477" s="352"/>
      <c r="C477" s="141"/>
      <c r="D477" s="141"/>
      <c r="E477" s="141"/>
      <c r="F477" s="142"/>
      <c r="I477" s="55"/>
      <c r="J477" s="55"/>
    </row>
    <row r="478" spans="1:10">
      <c r="A478" s="140"/>
      <c r="B478" s="352"/>
      <c r="C478" s="141"/>
      <c r="D478" s="141"/>
      <c r="E478" s="141"/>
      <c r="F478" s="142"/>
      <c r="I478" s="55"/>
      <c r="J478" s="55"/>
    </row>
    <row r="479" spans="1:10">
      <c r="A479" s="140"/>
      <c r="B479" s="352"/>
      <c r="C479" s="141"/>
      <c r="D479" s="141"/>
      <c r="E479" s="141"/>
      <c r="F479" s="142"/>
      <c r="I479" s="55"/>
      <c r="J479" s="55"/>
    </row>
    <row r="480" spans="1:10">
      <c r="A480" s="140"/>
      <c r="B480" s="352"/>
      <c r="C480" s="141"/>
      <c r="D480" s="141"/>
      <c r="E480" s="141"/>
      <c r="F480" s="142"/>
      <c r="I480" s="55"/>
      <c r="J480" s="55"/>
    </row>
    <row r="481" spans="1:10">
      <c r="A481" s="140"/>
      <c r="B481" s="352"/>
      <c r="C481" s="141"/>
      <c r="D481" s="141"/>
      <c r="E481" s="141"/>
      <c r="F481" s="142"/>
      <c r="I481" s="55"/>
      <c r="J481" s="55"/>
    </row>
    <row r="482" spans="1:10">
      <c r="A482" s="140"/>
      <c r="B482" s="352"/>
      <c r="C482" s="141"/>
      <c r="D482" s="141"/>
      <c r="E482" s="141"/>
      <c r="F482" s="142"/>
      <c r="I482" s="55"/>
      <c r="J482" s="55"/>
    </row>
    <row r="483" spans="1:10">
      <c r="A483" s="140"/>
      <c r="B483" s="352"/>
      <c r="C483" s="141"/>
      <c r="D483" s="141"/>
      <c r="E483" s="141"/>
      <c r="F483" s="142"/>
      <c r="I483" s="55"/>
      <c r="J483" s="55"/>
    </row>
    <row r="484" spans="1:10">
      <c r="A484" s="140"/>
      <c r="B484" s="352"/>
      <c r="C484" s="141"/>
      <c r="D484" s="141"/>
      <c r="E484" s="141"/>
      <c r="F484" s="142"/>
      <c r="I484" s="55"/>
      <c r="J484" s="55"/>
    </row>
    <row r="485" spans="1:10">
      <c r="A485" s="140"/>
      <c r="B485" s="352"/>
      <c r="C485" s="141"/>
      <c r="D485" s="141"/>
      <c r="E485" s="141"/>
      <c r="F485" s="142"/>
      <c r="I485" s="55"/>
      <c r="J485" s="55"/>
    </row>
    <row r="486" spans="1:10">
      <c r="A486" s="140"/>
      <c r="B486" s="352"/>
      <c r="C486" s="141"/>
      <c r="D486" s="141"/>
      <c r="E486" s="141"/>
      <c r="F486" s="142"/>
      <c r="I486" s="55"/>
      <c r="J486" s="55"/>
    </row>
    <row r="487" spans="1:10">
      <c r="A487" s="140"/>
      <c r="B487" s="352"/>
      <c r="C487" s="141"/>
      <c r="D487" s="141"/>
      <c r="E487" s="141"/>
      <c r="F487" s="142"/>
      <c r="I487" s="55"/>
      <c r="J487" s="55"/>
    </row>
    <row r="488" spans="1:10">
      <c r="A488" s="140"/>
      <c r="B488" s="352"/>
      <c r="C488" s="141"/>
      <c r="D488" s="141"/>
      <c r="E488" s="141"/>
      <c r="F488" s="142"/>
      <c r="I488" s="55"/>
      <c r="J488" s="55"/>
    </row>
    <row r="489" spans="1:10">
      <c r="A489" s="140"/>
      <c r="B489" s="352"/>
      <c r="C489" s="141"/>
      <c r="D489" s="141"/>
      <c r="E489" s="141"/>
      <c r="F489" s="142"/>
      <c r="I489" s="55"/>
      <c r="J489" s="55"/>
    </row>
    <row r="490" spans="1:10">
      <c r="A490" s="140"/>
      <c r="B490" s="352"/>
      <c r="C490" s="141"/>
      <c r="D490" s="141"/>
      <c r="E490" s="141"/>
      <c r="F490" s="142"/>
      <c r="I490" s="55"/>
      <c r="J490" s="55"/>
    </row>
    <row r="491" spans="1:10">
      <c r="A491" s="140"/>
      <c r="B491" s="352"/>
      <c r="C491" s="141"/>
      <c r="D491" s="141"/>
      <c r="E491" s="141"/>
      <c r="F491" s="142"/>
      <c r="I491" s="55"/>
      <c r="J491" s="55"/>
    </row>
    <row r="492" spans="1:10">
      <c r="A492" s="140"/>
      <c r="B492" s="352"/>
      <c r="C492" s="141"/>
      <c r="D492" s="141"/>
      <c r="E492" s="141"/>
      <c r="F492" s="142"/>
      <c r="I492" s="55"/>
      <c r="J492" s="55"/>
    </row>
    <row r="493" spans="1:10">
      <c r="A493" s="140"/>
      <c r="B493" s="352"/>
      <c r="C493" s="141"/>
      <c r="D493" s="141"/>
      <c r="E493" s="141"/>
      <c r="F493" s="142"/>
      <c r="I493" s="55"/>
      <c r="J493" s="55"/>
    </row>
    <row r="494" spans="1:10">
      <c r="A494" s="140"/>
      <c r="B494" s="352"/>
      <c r="C494" s="141"/>
      <c r="D494" s="141"/>
      <c r="E494" s="141"/>
      <c r="F494" s="142"/>
      <c r="I494" s="55"/>
      <c r="J494" s="55"/>
    </row>
    <row r="495" spans="1:10">
      <c r="A495" s="140"/>
      <c r="B495" s="352"/>
      <c r="C495" s="141"/>
      <c r="D495" s="141"/>
      <c r="E495" s="141"/>
      <c r="F495" s="142"/>
      <c r="I495" s="55"/>
      <c r="J495" s="55"/>
    </row>
    <row r="496" spans="1:10">
      <c r="A496" s="140"/>
      <c r="B496" s="352"/>
      <c r="C496" s="141"/>
      <c r="D496" s="141"/>
      <c r="E496" s="141"/>
      <c r="F496" s="142"/>
      <c r="I496" s="55"/>
      <c r="J496" s="55"/>
    </row>
    <row r="497" spans="1:10">
      <c r="A497" s="140"/>
      <c r="B497" s="352"/>
      <c r="C497" s="141"/>
      <c r="D497" s="141"/>
      <c r="E497" s="141"/>
      <c r="F497" s="142"/>
      <c r="I497" s="55"/>
      <c r="J497" s="55"/>
    </row>
    <row r="498" spans="1:10">
      <c r="A498" s="140"/>
      <c r="B498" s="352"/>
      <c r="C498" s="141"/>
      <c r="D498" s="141"/>
      <c r="E498" s="141"/>
      <c r="F498" s="142"/>
      <c r="I498" s="55"/>
      <c r="J498" s="55"/>
    </row>
    <row r="499" spans="1:10">
      <c r="A499" s="140"/>
      <c r="B499" s="352"/>
      <c r="C499" s="141"/>
      <c r="D499" s="141"/>
      <c r="E499" s="141"/>
      <c r="F499" s="142"/>
      <c r="I499" s="55"/>
      <c r="J499" s="55"/>
    </row>
    <row r="500" spans="1:10">
      <c r="A500" s="140"/>
      <c r="B500" s="352"/>
      <c r="C500" s="141"/>
      <c r="D500" s="141"/>
      <c r="E500" s="141"/>
      <c r="F500" s="142"/>
      <c r="I500" s="55"/>
      <c r="J500" s="55"/>
    </row>
    <row r="501" spans="1:10">
      <c r="A501" s="140"/>
      <c r="B501" s="352"/>
      <c r="C501" s="141"/>
      <c r="D501" s="141"/>
      <c r="E501" s="141"/>
      <c r="F501" s="142"/>
      <c r="I501" s="55"/>
      <c r="J501" s="55"/>
    </row>
    <row r="502" spans="1:10">
      <c r="A502" s="140"/>
      <c r="B502" s="352"/>
      <c r="C502" s="141"/>
      <c r="D502" s="141"/>
      <c r="E502" s="141"/>
      <c r="F502" s="142"/>
      <c r="I502" s="55"/>
      <c r="J502" s="55"/>
    </row>
    <row r="503" spans="1:10">
      <c r="A503" s="140"/>
      <c r="B503" s="352"/>
      <c r="C503" s="141"/>
      <c r="D503" s="141"/>
      <c r="E503" s="141"/>
      <c r="F503" s="142"/>
      <c r="I503" s="55"/>
      <c r="J503" s="55"/>
    </row>
    <row r="504" spans="1:10">
      <c r="A504" s="140"/>
      <c r="B504" s="352"/>
      <c r="C504" s="141"/>
      <c r="D504" s="141"/>
      <c r="E504" s="141"/>
      <c r="F504" s="142"/>
      <c r="I504" s="55"/>
      <c r="J504" s="55"/>
    </row>
    <row r="505" spans="1:10">
      <c r="A505" s="140"/>
      <c r="B505" s="352"/>
      <c r="C505" s="141"/>
      <c r="D505" s="141"/>
      <c r="E505" s="141"/>
      <c r="F505" s="142"/>
      <c r="I505" s="55"/>
      <c r="J505" s="55"/>
    </row>
    <row r="506" spans="1:10">
      <c r="A506" s="140"/>
      <c r="B506" s="352"/>
      <c r="C506" s="141"/>
      <c r="D506" s="141"/>
      <c r="E506" s="141"/>
      <c r="F506" s="142"/>
      <c r="I506" s="55"/>
      <c r="J506" s="55"/>
    </row>
    <row r="507" spans="1:10">
      <c r="A507" s="140"/>
      <c r="B507" s="352"/>
      <c r="C507" s="141"/>
      <c r="D507" s="141"/>
      <c r="E507" s="141"/>
      <c r="F507" s="142"/>
      <c r="I507" s="55"/>
      <c r="J507" s="55"/>
    </row>
    <row r="508" spans="1:10">
      <c r="A508" s="140"/>
      <c r="B508" s="352"/>
      <c r="C508" s="141"/>
      <c r="D508" s="141"/>
      <c r="E508" s="141"/>
      <c r="F508" s="142"/>
      <c r="I508" s="55"/>
      <c r="J508" s="55"/>
    </row>
    <row r="509" spans="1:10">
      <c r="A509" s="140"/>
      <c r="B509" s="352"/>
      <c r="C509" s="141"/>
      <c r="D509" s="141"/>
      <c r="E509" s="141"/>
      <c r="F509" s="142"/>
      <c r="I509" s="55"/>
      <c r="J509" s="55"/>
    </row>
    <row r="510" spans="1:10">
      <c r="A510" s="140"/>
      <c r="B510" s="352"/>
      <c r="C510" s="141"/>
      <c r="D510" s="141"/>
      <c r="E510" s="141"/>
      <c r="F510" s="142"/>
      <c r="I510" s="55"/>
      <c r="J510" s="55"/>
    </row>
    <row r="511" spans="1:10">
      <c r="A511" s="140"/>
      <c r="B511" s="352"/>
      <c r="C511" s="141"/>
      <c r="D511" s="141"/>
      <c r="E511" s="141"/>
      <c r="F511" s="142"/>
      <c r="I511" s="55"/>
      <c r="J511" s="55"/>
    </row>
    <row r="512" spans="1:10">
      <c r="A512" s="140"/>
      <c r="B512" s="352"/>
      <c r="C512" s="141"/>
      <c r="D512" s="141"/>
      <c r="E512" s="141"/>
      <c r="F512" s="142"/>
      <c r="I512" s="55"/>
      <c r="J512" s="55"/>
    </row>
    <row r="513" spans="1:10">
      <c r="A513" s="140"/>
      <c r="B513" s="352"/>
      <c r="C513" s="141"/>
      <c r="D513" s="141"/>
      <c r="E513" s="141"/>
      <c r="F513" s="142"/>
      <c r="I513" s="55"/>
      <c r="J513" s="55"/>
    </row>
    <row r="514" spans="1:10">
      <c r="A514" s="140"/>
      <c r="B514" s="352"/>
      <c r="C514" s="141"/>
      <c r="D514" s="141"/>
      <c r="E514" s="141"/>
      <c r="F514" s="142"/>
      <c r="I514" s="55"/>
      <c r="J514" s="55"/>
    </row>
    <row r="515" spans="1:10">
      <c r="A515" s="140"/>
      <c r="B515" s="352"/>
      <c r="C515" s="141"/>
      <c r="D515" s="141"/>
      <c r="E515" s="141"/>
      <c r="F515" s="142"/>
      <c r="I515" s="55"/>
      <c r="J515" s="55"/>
    </row>
    <row r="516" spans="1:10">
      <c r="A516" s="140"/>
      <c r="B516" s="352"/>
      <c r="C516" s="141"/>
      <c r="D516" s="141"/>
      <c r="E516" s="141"/>
      <c r="F516" s="142"/>
      <c r="I516" s="55"/>
      <c r="J516" s="55"/>
    </row>
    <row r="517" spans="1:10">
      <c r="A517" s="140"/>
      <c r="B517" s="352"/>
      <c r="C517" s="141"/>
      <c r="D517" s="141"/>
      <c r="E517" s="141"/>
      <c r="F517" s="142"/>
      <c r="I517" s="55"/>
      <c r="J517" s="55"/>
    </row>
    <row r="518" spans="1:10">
      <c r="A518" s="140"/>
      <c r="B518" s="352"/>
      <c r="C518" s="141"/>
      <c r="D518" s="141"/>
      <c r="E518" s="141"/>
      <c r="F518" s="142"/>
      <c r="I518" s="55"/>
      <c r="J518" s="55"/>
    </row>
    <row r="519" spans="1:10">
      <c r="A519" s="140"/>
      <c r="B519" s="352"/>
      <c r="C519" s="141"/>
      <c r="D519" s="141"/>
      <c r="E519" s="141"/>
      <c r="F519" s="142"/>
      <c r="I519" s="55"/>
      <c r="J519" s="55"/>
    </row>
    <row r="520" spans="1:10">
      <c r="A520" s="140"/>
      <c r="B520" s="352"/>
      <c r="C520" s="141"/>
      <c r="D520" s="141"/>
      <c r="E520" s="141"/>
      <c r="F520" s="142"/>
      <c r="I520" s="55"/>
      <c r="J520" s="55"/>
    </row>
    <row r="521" spans="1:10">
      <c r="A521" s="140"/>
      <c r="B521" s="352"/>
      <c r="C521" s="141"/>
      <c r="D521" s="141"/>
      <c r="E521" s="141"/>
      <c r="F521" s="142"/>
      <c r="I521" s="55"/>
      <c r="J521" s="55"/>
    </row>
    <row r="522" spans="1:10">
      <c r="A522" s="140"/>
      <c r="B522" s="352"/>
      <c r="C522" s="141"/>
      <c r="D522" s="141"/>
      <c r="E522" s="141"/>
      <c r="F522" s="142"/>
      <c r="I522" s="55"/>
      <c r="J522" s="55"/>
    </row>
    <row r="523" spans="1:10">
      <c r="A523" s="140"/>
      <c r="B523" s="352"/>
      <c r="C523" s="141"/>
      <c r="D523" s="141"/>
      <c r="E523" s="141"/>
      <c r="F523" s="142"/>
      <c r="I523" s="55"/>
      <c r="J523" s="55"/>
    </row>
    <row r="524" spans="1:10">
      <c r="A524" s="140"/>
      <c r="B524" s="352"/>
      <c r="C524" s="141"/>
      <c r="D524" s="141"/>
      <c r="E524" s="141"/>
      <c r="F524" s="142"/>
      <c r="I524" s="55"/>
      <c r="J524" s="55"/>
    </row>
    <row r="525" spans="1:10">
      <c r="A525" s="140"/>
      <c r="B525" s="352"/>
      <c r="C525" s="141"/>
      <c r="D525" s="141"/>
      <c r="E525" s="141"/>
      <c r="F525" s="142"/>
      <c r="I525" s="55"/>
      <c r="J525" s="55"/>
    </row>
    <row r="526" spans="1:10">
      <c r="A526" s="140"/>
      <c r="B526" s="352"/>
      <c r="C526" s="141"/>
      <c r="D526" s="141"/>
      <c r="E526" s="141"/>
      <c r="F526" s="142"/>
      <c r="I526" s="55"/>
      <c r="J526" s="55"/>
    </row>
    <row r="527" spans="1:10">
      <c r="A527" s="140"/>
      <c r="B527" s="352"/>
      <c r="C527" s="141"/>
      <c r="D527" s="141"/>
      <c r="E527" s="141"/>
      <c r="F527" s="142"/>
      <c r="I527" s="55"/>
      <c r="J527" s="55"/>
    </row>
    <row r="528" spans="1:10">
      <c r="A528" s="140"/>
      <c r="B528" s="352"/>
      <c r="C528" s="141"/>
      <c r="D528" s="141"/>
      <c r="E528" s="141"/>
      <c r="F528" s="142"/>
      <c r="I528" s="55"/>
      <c r="J528" s="55"/>
    </row>
    <row r="529" spans="1:10">
      <c r="A529" s="140"/>
      <c r="B529" s="352"/>
      <c r="C529" s="141"/>
      <c r="D529" s="141"/>
      <c r="E529" s="141"/>
      <c r="F529" s="142"/>
      <c r="I529" s="55"/>
      <c r="J529" s="55"/>
    </row>
    <row r="530" spans="1:10">
      <c r="A530" s="140"/>
      <c r="B530" s="352"/>
      <c r="C530" s="141"/>
      <c r="D530" s="141"/>
      <c r="E530" s="141"/>
      <c r="F530" s="142"/>
      <c r="I530" s="55"/>
      <c r="J530" s="55"/>
    </row>
    <row r="531" spans="1:10">
      <c r="A531" s="140"/>
      <c r="B531" s="352"/>
      <c r="C531" s="141"/>
      <c r="D531" s="141"/>
      <c r="E531" s="141"/>
      <c r="F531" s="142"/>
      <c r="I531" s="55"/>
      <c r="J531" s="55"/>
    </row>
    <row r="532" spans="1:10">
      <c r="A532" s="140"/>
      <c r="B532" s="352"/>
      <c r="C532" s="141"/>
      <c r="D532" s="141"/>
      <c r="E532" s="141"/>
      <c r="F532" s="142"/>
      <c r="I532" s="55"/>
      <c r="J532" s="55"/>
    </row>
    <row r="533" spans="1:10">
      <c r="A533" s="140"/>
      <c r="B533" s="352"/>
      <c r="C533" s="141"/>
      <c r="D533" s="141"/>
      <c r="E533" s="141"/>
      <c r="F533" s="142"/>
      <c r="I533" s="55"/>
      <c r="J533" s="55"/>
    </row>
    <row r="534" spans="1:10">
      <c r="A534" s="140"/>
      <c r="B534" s="352"/>
      <c r="C534" s="141"/>
      <c r="D534" s="141"/>
      <c r="E534" s="141"/>
      <c r="F534" s="142"/>
      <c r="I534" s="55"/>
      <c r="J534" s="55"/>
    </row>
    <row r="535" spans="1:10">
      <c r="A535" s="140"/>
      <c r="B535" s="352"/>
      <c r="C535" s="141"/>
      <c r="D535" s="141"/>
      <c r="E535" s="141"/>
      <c r="F535" s="142"/>
      <c r="I535" s="55"/>
      <c r="J535" s="55"/>
    </row>
    <row r="536" spans="1:10">
      <c r="A536" s="140"/>
      <c r="B536" s="352"/>
      <c r="C536" s="141"/>
      <c r="D536" s="141"/>
      <c r="E536" s="141"/>
      <c r="F536" s="142"/>
      <c r="I536" s="55"/>
      <c r="J536" s="55"/>
    </row>
    <row r="537" spans="1:10">
      <c r="A537" s="140"/>
      <c r="B537" s="352"/>
      <c r="C537" s="141"/>
      <c r="D537" s="141"/>
      <c r="E537" s="141"/>
      <c r="F537" s="142"/>
      <c r="I537" s="55"/>
      <c r="J537" s="55"/>
    </row>
    <row r="538" spans="1:10">
      <c r="A538" s="140"/>
      <c r="B538" s="352"/>
      <c r="C538" s="141"/>
      <c r="D538" s="141"/>
      <c r="E538" s="141"/>
      <c r="F538" s="142"/>
      <c r="I538" s="55"/>
      <c r="J538" s="55"/>
    </row>
    <row r="539" spans="1:10">
      <c r="A539" s="140"/>
      <c r="B539" s="352"/>
      <c r="C539" s="141"/>
      <c r="D539" s="141"/>
      <c r="E539" s="141"/>
      <c r="F539" s="142"/>
      <c r="I539" s="55"/>
      <c r="J539" s="55"/>
    </row>
    <row r="540" spans="1:10">
      <c r="A540" s="140"/>
      <c r="B540" s="352"/>
      <c r="C540" s="141"/>
      <c r="D540" s="141"/>
      <c r="E540" s="141"/>
      <c r="F540" s="142"/>
      <c r="I540" s="55"/>
      <c r="J540" s="55"/>
    </row>
    <row r="541" spans="1:10">
      <c r="A541" s="140"/>
      <c r="B541" s="352"/>
      <c r="C541" s="141"/>
      <c r="D541" s="141"/>
      <c r="E541" s="141"/>
      <c r="F541" s="142"/>
      <c r="I541" s="55"/>
      <c r="J541" s="55"/>
    </row>
    <row r="542" spans="1:10">
      <c r="A542" s="140"/>
      <c r="B542" s="352"/>
      <c r="C542" s="141"/>
      <c r="D542" s="141"/>
      <c r="E542" s="141"/>
      <c r="F542" s="142"/>
      <c r="I542" s="55"/>
      <c r="J542" s="55"/>
    </row>
    <row r="543" spans="1:10">
      <c r="A543" s="140"/>
      <c r="B543" s="352"/>
      <c r="C543" s="141"/>
      <c r="D543" s="141"/>
      <c r="E543" s="141"/>
      <c r="F543" s="142"/>
      <c r="I543" s="55"/>
      <c r="J543" s="55"/>
    </row>
    <row r="544" spans="1:10">
      <c r="A544" s="140"/>
      <c r="B544" s="352"/>
      <c r="C544" s="141"/>
      <c r="D544" s="141"/>
      <c r="E544" s="141"/>
      <c r="F544" s="142"/>
      <c r="I544" s="55"/>
      <c r="J544" s="55"/>
    </row>
    <row r="545" spans="1:10">
      <c r="A545" s="140"/>
      <c r="B545" s="352"/>
      <c r="C545" s="141"/>
      <c r="D545" s="141"/>
      <c r="E545" s="141"/>
      <c r="F545" s="142"/>
      <c r="I545" s="55"/>
      <c r="J545" s="55"/>
    </row>
    <row r="546" spans="1:10">
      <c r="A546" s="140"/>
      <c r="B546" s="352"/>
      <c r="C546" s="141"/>
      <c r="D546" s="141"/>
      <c r="E546" s="141"/>
      <c r="F546" s="142"/>
      <c r="I546" s="55"/>
      <c r="J546" s="55"/>
    </row>
    <row r="547" spans="1:10">
      <c r="A547" s="140"/>
      <c r="B547" s="352"/>
      <c r="C547" s="141"/>
      <c r="D547" s="141"/>
      <c r="E547" s="141"/>
      <c r="F547" s="142"/>
      <c r="I547" s="55"/>
      <c r="J547" s="55"/>
    </row>
    <row r="548" spans="1:10">
      <c r="A548" s="140"/>
      <c r="B548" s="352"/>
      <c r="C548" s="141"/>
      <c r="D548" s="141"/>
      <c r="E548" s="141"/>
      <c r="F548" s="142"/>
      <c r="I548" s="55"/>
      <c r="J548" s="55"/>
    </row>
    <row r="549" spans="1:10">
      <c r="A549" s="140"/>
      <c r="B549" s="352"/>
      <c r="C549" s="141"/>
      <c r="D549" s="141"/>
      <c r="E549" s="141"/>
      <c r="F549" s="142"/>
      <c r="I549" s="55"/>
      <c r="J549" s="55"/>
    </row>
    <row r="550" spans="1:10">
      <c r="A550" s="140"/>
      <c r="B550" s="352"/>
      <c r="C550" s="141"/>
      <c r="D550" s="141"/>
      <c r="E550" s="141"/>
      <c r="F550" s="142"/>
      <c r="I550" s="55"/>
      <c r="J550" s="55"/>
    </row>
    <row r="551" spans="1:10">
      <c r="A551" s="140"/>
      <c r="B551" s="352"/>
      <c r="C551" s="141"/>
      <c r="D551" s="141"/>
      <c r="E551" s="141"/>
      <c r="F551" s="142"/>
      <c r="I551" s="55"/>
      <c r="J551" s="55"/>
    </row>
    <row r="552" spans="1:10">
      <c r="A552" s="140"/>
      <c r="B552" s="352"/>
      <c r="C552" s="141"/>
      <c r="D552" s="141"/>
      <c r="E552" s="141"/>
      <c r="F552" s="142"/>
      <c r="I552" s="55"/>
      <c r="J552" s="55"/>
    </row>
    <row r="553" spans="1:10">
      <c r="A553" s="140"/>
      <c r="B553" s="352"/>
      <c r="C553" s="141"/>
      <c r="D553" s="141"/>
      <c r="E553" s="141"/>
      <c r="F553" s="142"/>
      <c r="I553" s="55"/>
      <c r="J553" s="55"/>
    </row>
    <row r="554" spans="1:10">
      <c r="A554" s="140"/>
      <c r="B554" s="352"/>
      <c r="C554" s="141"/>
      <c r="D554" s="141"/>
      <c r="E554" s="141"/>
      <c r="F554" s="142"/>
      <c r="I554" s="55"/>
      <c r="J554" s="55"/>
    </row>
    <row r="555" spans="1:10">
      <c r="A555" s="140"/>
      <c r="B555" s="352"/>
      <c r="C555" s="141"/>
      <c r="D555" s="141"/>
      <c r="E555" s="141"/>
      <c r="F555" s="142"/>
      <c r="I555" s="55"/>
      <c r="J555" s="55"/>
    </row>
    <row r="556" spans="1:10">
      <c r="A556" s="140"/>
      <c r="B556" s="352"/>
      <c r="C556" s="141"/>
      <c r="D556" s="141"/>
      <c r="E556" s="141"/>
      <c r="F556" s="142"/>
      <c r="I556" s="55"/>
      <c r="J556" s="55"/>
    </row>
    <row r="557" spans="1:10">
      <c r="A557" s="140"/>
      <c r="B557" s="352"/>
      <c r="C557" s="141"/>
      <c r="D557" s="141"/>
      <c r="E557" s="141"/>
      <c r="F557" s="142"/>
      <c r="I557" s="55"/>
      <c r="J557" s="55"/>
    </row>
    <row r="558" spans="1:10">
      <c r="A558" s="140"/>
      <c r="B558" s="352"/>
      <c r="C558" s="141"/>
      <c r="D558" s="141"/>
      <c r="E558" s="141"/>
      <c r="F558" s="142"/>
      <c r="I558" s="55"/>
      <c r="J558" s="55"/>
    </row>
    <row r="559" spans="1:10">
      <c r="A559" s="140"/>
      <c r="B559" s="352"/>
      <c r="C559" s="141"/>
      <c r="D559" s="141"/>
      <c r="E559" s="141"/>
      <c r="F559" s="142"/>
      <c r="I559" s="55"/>
      <c r="J559" s="55"/>
    </row>
    <row r="560" spans="1:10">
      <c r="A560" s="140"/>
      <c r="B560" s="352"/>
      <c r="C560" s="141"/>
      <c r="D560" s="141"/>
      <c r="E560" s="141"/>
      <c r="F560" s="142"/>
      <c r="I560" s="55"/>
      <c r="J560" s="55"/>
    </row>
    <row r="561" spans="1:10">
      <c r="A561" s="140"/>
      <c r="B561" s="352"/>
      <c r="C561" s="141"/>
      <c r="D561" s="141"/>
      <c r="E561" s="141"/>
      <c r="F561" s="142"/>
      <c r="I561" s="55"/>
      <c r="J561" s="55"/>
    </row>
    <row r="562" spans="1:10">
      <c r="A562" s="140"/>
      <c r="B562" s="352"/>
      <c r="C562" s="141"/>
      <c r="D562" s="141"/>
      <c r="E562" s="141"/>
      <c r="F562" s="142"/>
      <c r="I562" s="55"/>
      <c r="J562" s="55"/>
    </row>
    <row r="563" spans="1:10">
      <c r="A563" s="140"/>
      <c r="B563" s="352"/>
      <c r="C563" s="141"/>
      <c r="D563" s="141"/>
      <c r="E563" s="141"/>
      <c r="F563" s="142"/>
      <c r="I563" s="55"/>
      <c r="J563" s="55"/>
    </row>
    <row r="564" spans="1:10">
      <c r="A564" s="140"/>
      <c r="B564" s="352"/>
      <c r="C564" s="141"/>
      <c r="D564" s="141"/>
      <c r="E564" s="141"/>
      <c r="F564" s="142"/>
      <c r="I564" s="55"/>
      <c r="J564" s="55"/>
    </row>
    <row r="565" spans="1:10">
      <c r="A565" s="140"/>
      <c r="B565" s="352"/>
      <c r="C565" s="141"/>
      <c r="D565" s="141"/>
      <c r="E565" s="141"/>
      <c r="F565" s="142"/>
      <c r="I565" s="55"/>
      <c r="J565" s="55"/>
    </row>
    <row r="566" spans="1:10">
      <c r="A566" s="140"/>
      <c r="B566" s="352"/>
      <c r="C566" s="141"/>
      <c r="D566" s="141"/>
      <c r="E566" s="141"/>
      <c r="F566" s="142"/>
      <c r="I566" s="55"/>
      <c r="J566" s="55"/>
    </row>
    <row r="567" spans="1:10">
      <c r="A567" s="140"/>
      <c r="B567" s="352"/>
      <c r="C567" s="141"/>
      <c r="D567" s="141"/>
      <c r="E567" s="141"/>
      <c r="F567" s="142"/>
      <c r="I567" s="55"/>
      <c r="J567" s="55"/>
    </row>
    <row r="568" spans="1:10">
      <c r="A568" s="140"/>
      <c r="B568" s="352"/>
      <c r="C568" s="141"/>
      <c r="D568" s="141"/>
      <c r="E568" s="141"/>
      <c r="F568" s="142"/>
      <c r="I568" s="55"/>
      <c r="J568" s="55"/>
    </row>
    <row r="569" spans="1:10">
      <c r="A569" s="140"/>
      <c r="B569" s="352"/>
      <c r="C569" s="141"/>
      <c r="D569" s="141"/>
      <c r="E569" s="141"/>
      <c r="F569" s="142"/>
      <c r="I569" s="55"/>
      <c r="J569" s="55"/>
    </row>
    <row r="570" spans="1:10">
      <c r="A570" s="140"/>
      <c r="B570" s="352"/>
      <c r="C570" s="141"/>
      <c r="D570" s="141"/>
      <c r="E570" s="141"/>
      <c r="F570" s="142"/>
      <c r="I570" s="55"/>
      <c r="J570" s="55"/>
    </row>
    <row r="571" spans="1:10">
      <c r="A571" s="140"/>
      <c r="B571" s="352"/>
      <c r="C571" s="141"/>
      <c r="D571" s="141"/>
      <c r="E571" s="141"/>
      <c r="F571" s="142"/>
      <c r="I571" s="55"/>
      <c r="J571" s="55"/>
    </row>
    <row r="572" spans="1:10">
      <c r="A572" s="140"/>
      <c r="B572" s="352"/>
      <c r="C572" s="141"/>
      <c r="D572" s="141"/>
      <c r="E572" s="141"/>
      <c r="F572" s="142"/>
      <c r="I572" s="55"/>
      <c r="J572" s="55"/>
    </row>
    <row r="573" spans="1:10">
      <c r="A573" s="140"/>
      <c r="B573" s="352"/>
      <c r="C573" s="141"/>
      <c r="D573" s="141"/>
      <c r="E573" s="141"/>
      <c r="F573" s="142"/>
      <c r="I573" s="55"/>
      <c r="J573" s="55"/>
    </row>
    <row r="574" spans="1:10">
      <c r="A574" s="140"/>
      <c r="B574" s="352"/>
      <c r="C574" s="141"/>
      <c r="D574" s="141"/>
      <c r="E574" s="141"/>
      <c r="F574" s="142"/>
      <c r="I574" s="55"/>
      <c r="J574" s="55"/>
    </row>
    <row r="575" spans="1:10">
      <c r="A575" s="140"/>
      <c r="B575" s="352"/>
      <c r="C575" s="141"/>
      <c r="D575" s="141"/>
      <c r="E575" s="141"/>
      <c r="F575" s="142"/>
      <c r="I575" s="55"/>
      <c r="J575" s="55"/>
    </row>
    <row r="576" spans="1:10">
      <c r="A576" s="140"/>
      <c r="B576" s="352"/>
      <c r="C576" s="141"/>
      <c r="D576" s="141"/>
      <c r="E576" s="141"/>
      <c r="F576" s="142"/>
      <c r="I576" s="55"/>
      <c r="J576" s="55"/>
    </row>
    <row r="577" spans="1:10">
      <c r="A577" s="140"/>
      <c r="B577" s="352"/>
      <c r="C577" s="141"/>
      <c r="D577" s="141"/>
      <c r="E577" s="141"/>
      <c r="F577" s="142"/>
      <c r="I577" s="55"/>
      <c r="J577" s="55"/>
    </row>
    <row r="578" spans="1:10">
      <c r="A578" s="140"/>
      <c r="B578" s="352"/>
      <c r="C578" s="141"/>
      <c r="D578" s="141"/>
      <c r="E578" s="141"/>
      <c r="F578" s="142"/>
      <c r="I578" s="55"/>
      <c r="J578" s="55"/>
    </row>
    <row r="579" spans="1:10">
      <c r="A579" s="140"/>
      <c r="B579" s="352"/>
      <c r="C579" s="141"/>
      <c r="D579" s="141"/>
      <c r="E579" s="141"/>
      <c r="F579" s="142"/>
      <c r="I579" s="55"/>
      <c r="J579" s="55"/>
    </row>
    <row r="580" spans="1:10">
      <c r="A580" s="140"/>
      <c r="B580" s="352"/>
      <c r="C580" s="141"/>
      <c r="D580" s="141"/>
      <c r="E580" s="141"/>
      <c r="F580" s="142"/>
      <c r="I580" s="55"/>
      <c r="J580" s="55"/>
    </row>
    <row r="581" spans="1:10">
      <c r="A581" s="140"/>
      <c r="B581" s="352"/>
      <c r="C581" s="141"/>
      <c r="D581" s="141"/>
      <c r="E581" s="141"/>
      <c r="F581" s="142"/>
      <c r="I581" s="55"/>
      <c r="J581" s="55"/>
    </row>
    <row r="582" spans="1:10">
      <c r="A582" s="140"/>
      <c r="B582" s="352"/>
      <c r="C582" s="141"/>
      <c r="D582" s="141"/>
      <c r="E582" s="141"/>
      <c r="F582" s="142"/>
      <c r="I582" s="55"/>
      <c r="J582" s="55"/>
    </row>
    <row r="583" spans="1:10">
      <c r="A583" s="140"/>
      <c r="B583" s="352"/>
      <c r="C583" s="141"/>
      <c r="D583" s="141"/>
      <c r="E583" s="141"/>
      <c r="F583" s="142"/>
      <c r="I583" s="55"/>
      <c r="J583" s="55"/>
    </row>
    <row r="584" spans="1:10">
      <c r="A584" s="140"/>
      <c r="B584" s="352"/>
      <c r="C584" s="141"/>
      <c r="D584" s="141"/>
      <c r="E584" s="141"/>
      <c r="F584" s="142"/>
      <c r="I584" s="55"/>
      <c r="J584" s="55"/>
    </row>
    <row r="585" spans="1:10">
      <c r="A585" s="140"/>
      <c r="B585" s="352"/>
      <c r="C585" s="141"/>
      <c r="D585" s="141"/>
      <c r="E585" s="141"/>
      <c r="F585" s="142"/>
      <c r="I585" s="55"/>
      <c r="J585" s="55"/>
    </row>
    <row r="586" spans="1:10">
      <c r="A586" s="140"/>
      <c r="B586" s="352"/>
      <c r="C586" s="141"/>
      <c r="D586" s="141"/>
      <c r="E586" s="141"/>
      <c r="F586" s="142"/>
      <c r="I586" s="55"/>
      <c r="J586" s="55"/>
    </row>
    <row r="587" spans="1:10">
      <c r="A587" s="140"/>
      <c r="B587" s="352"/>
      <c r="C587" s="141"/>
      <c r="D587" s="141"/>
      <c r="E587" s="141"/>
      <c r="F587" s="142"/>
      <c r="I587" s="55"/>
      <c r="J587" s="55"/>
    </row>
    <row r="588" spans="1:10">
      <c r="A588" s="140"/>
      <c r="B588" s="352"/>
      <c r="C588" s="141"/>
      <c r="D588" s="141"/>
      <c r="E588" s="141"/>
      <c r="F588" s="142"/>
      <c r="I588" s="55"/>
      <c r="J588" s="55"/>
    </row>
    <row r="589" spans="1:10">
      <c r="A589" s="140"/>
      <c r="B589" s="352"/>
      <c r="C589" s="141"/>
      <c r="D589" s="141"/>
      <c r="E589" s="141"/>
      <c r="F589" s="142"/>
      <c r="I589" s="55"/>
      <c r="J589" s="55"/>
    </row>
    <row r="590" spans="1:10">
      <c r="A590" s="140"/>
      <c r="B590" s="352"/>
      <c r="C590" s="141"/>
      <c r="D590" s="141"/>
      <c r="E590" s="141"/>
      <c r="F590" s="142"/>
      <c r="I590" s="55"/>
      <c r="J590" s="55"/>
    </row>
    <row r="591" spans="1:10">
      <c r="A591" s="140"/>
      <c r="B591" s="352"/>
      <c r="C591" s="141"/>
      <c r="D591" s="141"/>
      <c r="E591" s="141"/>
      <c r="F591" s="142"/>
      <c r="I591" s="55"/>
      <c r="J591" s="55"/>
    </row>
    <row r="592" spans="1:10">
      <c r="A592" s="140"/>
      <c r="B592" s="352"/>
      <c r="C592" s="141"/>
      <c r="D592" s="141"/>
      <c r="E592" s="141"/>
      <c r="F592" s="142"/>
      <c r="I592" s="55"/>
      <c r="J592" s="55"/>
    </row>
    <row r="593" spans="1:10">
      <c r="A593" s="140"/>
      <c r="B593" s="352"/>
      <c r="C593" s="141"/>
      <c r="D593" s="141"/>
      <c r="E593" s="141"/>
      <c r="F593" s="142"/>
      <c r="I593" s="55"/>
      <c r="J593" s="55"/>
    </row>
    <row r="594" spans="1:10">
      <c r="A594" s="140"/>
      <c r="B594" s="352"/>
      <c r="C594" s="141"/>
      <c r="D594" s="141"/>
      <c r="E594" s="141"/>
      <c r="F594" s="142"/>
      <c r="I594" s="55"/>
      <c r="J594" s="55"/>
    </row>
    <row r="595" spans="1:10">
      <c r="A595" s="140"/>
      <c r="B595" s="352"/>
      <c r="C595" s="141"/>
      <c r="D595" s="141"/>
      <c r="E595" s="141"/>
      <c r="F595" s="142"/>
      <c r="I595" s="55"/>
      <c r="J595" s="55"/>
    </row>
    <row r="596" spans="1:10">
      <c r="A596" s="140"/>
      <c r="B596" s="352"/>
      <c r="C596" s="141"/>
      <c r="D596" s="141"/>
      <c r="E596" s="141"/>
      <c r="F596" s="142"/>
      <c r="I596" s="55"/>
      <c r="J596" s="55"/>
    </row>
    <row r="597" spans="1:10">
      <c r="A597" s="140"/>
      <c r="B597" s="352"/>
      <c r="C597" s="141"/>
      <c r="D597" s="141"/>
      <c r="E597" s="141"/>
      <c r="F597" s="142"/>
      <c r="I597" s="55"/>
      <c r="J597" s="55"/>
    </row>
    <row r="598" spans="1:10">
      <c r="A598" s="140"/>
      <c r="B598" s="352"/>
      <c r="C598" s="141"/>
      <c r="D598" s="141"/>
      <c r="E598" s="141"/>
      <c r="F598" s="142"/>
      <c r="I598" s="55"/>
      <c r="J598" s="55"/>
    </row>
    <row r="599" spans="1:10">
      <c r="A599" s="140"/>
      <c r="B599" s="352"/>
      <c r="C599" s="141"/>
      <c r="D599" s="141"/>
      <c r="E599" s="141"/>
      <c r="F599" s="142"/>
      <c r="I599" s="55"/>
      <c r="J599" s="55"/>
    </row>
    <row r="600" spans="1:10">
      <c r="A600" s="140"/>
      <c r="B600" s="352"/>
      <c r="C600" s="141"/>
      <c r="D600" s="141"/>
      <c r="E600" s="141"/>
      <c r="F600" s="142"/>
      <c r="I600" s="55"/>
      <c r="J600" s="55"/>
    </row>
    <row r="601" spans="1:10">
      <c r="A601" s="140"/>
      <c r="B601" s="352"/>
      <c r="C601" s="141"/>
      <c r="D601" s="141"/>
      <c r="E601" s="141"/>
      <c r="F601" s="142"/>
      <c r="I601" s="55"/>
      <c r="J601" s="55"/>
    </row>
    <row r="602" spans="1:10">
      <c r="A602" s="140"/>
      <c r="B602" s="352"/>
      <c r="C602" s="141"/>
      <c r="D602" s="141"/>
      <c r="E602" s="141"/>
      <c r="F602" s="142"/>
      <c r="I602" s="55"/>
      <c r="J602" s="55"/>
    </row>
    <row r="603" spans="1:10">
      <c r="A603" s="140"/>
      <c r="B603" s="352"/>
      <c r="C603" s="141"/>
      <c r="D603" s="141"/>
      <c r="E603" s="141"/>
      <c r="F603" s="142"/>
      <c r="I603" s="55"/>
      <c r="J603" s="55"/>
    </row>
    <row r="604" spans="1:10">
      <c r="A604" s="140"/>
      <c r="B604" s="352"/>
      <c r="C604" s="141"/>
      <c r="D604" s="141"/>
      <c r="E604" s="141"/>
      <c r="F604" s="142"/>
      <c r="I604" s="55"/>
      <c r="J604" s="55"/>
    </row>
    <row r="605" spans="1:10">
      <c r="A605" s="140"/>
      <c r="B605" s="352"/>
      <c r="C605" s="141"/>
      <c r="D605" s="141"/>
      <c r="E605" s="141"/>
      <c r="F605" s="142"/>
      <c r="I605" s="55"/>
      <c r="J605" s="55"/>
    </row>
    <row r="606" spans="1:10">
      <c r="A606" s="140"/>
      <c r="B606" s="352"/>
      <c r="C606" s="141"/>
      <c r="D606" s="141"/>
      <c r="E606" s="141"/>
      <c r="F606" s="142"/>
      <c r="I606" s="55"/>
      <c r="J606" s="55"/>
    </row>
    <row r="607" spans="1:10">
      <c r="A607" s="140"/>
      <c r="B607" s="352"/>
      <c r="C607" s="141"/>
      <c r="D607" s="141"/>
      <c r="E607" s="141"/>
      <c r="F607" s="142"/>
      <c r="I607" s="55"/>
      <c r="J607" s="55"/>
    </row>
    <row r="608" spans="1:10">
      <c r="A608" s="140"/>
      <c r="B608" s="352"/>
      <c r="C608" s="141"/>
      <c r="D608" s="141"/>
      <c r="E608" s="141"/>
      <c r="F608" s="142"/>
      <c r="I608" s="55"/>
      <c r="J608" s="55"/>
    </row>
    <row r="609" spans="1:10">
      <c r="A609" s="140"/>
      <c r="B609" s="352"/>
      <c r="C609" s="141"/>
      <c r="D609" s="141"/>
      <c r="E609" s="141"/>
      <c r="F609" s="142"/>
      <c r="I609" s="55"/>
      <c r="J609" s="55"/>
    </row>
    <row r="610" spans="1:10">
      <c r="A610" s="140"/>
      <c r="B610" s="352"/>
      <c r="C610" s="141"/>
      <c r="D610" s="141"/>
      <c r="E610" s="141"/>
      <c r="F610" s="142"/>
      <c r="I610" s="55"/>
      <c r="J610" s="55"/>
    </row>
    <row r="611" spans="1:10">
      <c r="A611" s="140"/>
      <c r="B611" s="352"/>
      <c r="C611" s="141"/>
      <c r="D611" s="141"/>
      <c r="E611" s="141"/>
      <c r="F611" s="142"/>
      <c r="I611" s="55"/>
      <c r="J611" s="55"/>
    </row>
    <row r="612" spans="1:10">
      <c r="A612" s="140"/>
      <c r="B612" s="352"/>
      <c r="C612" s="141"/>
      <c r="D612" s="141"/>
      <c r="E612" s="141"/>
      <c r="F612" s="142"/>
      <c r="I612" s="55"/>
      <c r="J612" s="55"/>
    </row>
    <row r="613" spans="1:10">
      <c r="A613" s="140"/>
      <c r="B613" s="352"/>
      <c r="C613" s="141"/>
      <c r="D613" s="141"/>
      <c r="E613" s="141"/>
      <c r="F613" s="142"/>
      <c r="I613" s="55"/>
      <c r="J613" s="55"/>
    </row>
    <row r="614" spans="1:10">
      <c r="A614" s="140"/>
      <c r="B614" s="352"/>
      <c r="C614" s="141"/>
      <c r="D614" s="141"/>
      <c r="E614" s="141"/>
      <c r="F614" s="142"/>
      <c r="I614" s="55"/>
      <c r="J614" s="55"/>
    </row>
    <row r="615" spans="1:10">
      <c r="A615" s="140"/>
      <c r="B615" s="352"/>
      <c r="C615" s="141"/>
      <c r="D615" s="141"/>
      <c r="E615" s="141"/>
      <c r="F615" s="142"/>
      <c r="I615" s="55"/>
      <c r="J615" s="55"/>
    </row>
    <row r="616" spans="1:10">
      <c r="A616" s="140"/>
      <c r="B616" s="352"/>
      <c r="C616" s="141"/>
      <c r="D616" s="141"/>
      <c r="E616" s="141"/>
      <c r="F616" s="142"/>
      <c r="I616" s="55"/>
      <c r="J616" s="55"/>
    </row>
    <row r="617" spans="1:10">
      <c r="A617" s="140"/>
      <c r="B617" s="352"/>
      <c r="C617" s="141"/>
      <c r="D617" s="141"/>
      <c r="E617" s="141"/>
      <c r="F617" s="142"/>
      <c r="I617" s="55"/>
      <c r="J617" s="55"/>
    </row>
    <row r="618" spans="1:10">
      <c r="A618" s="140"/>
      <c r="B618" s="352"/>
      <c r="C618" s="141"/>
      <c r="D618" s="141"/>
      <c r="E618" s="141"/>
      <c r="F618" s="142"/>
      <c r="I618" s="55"/>
      <c r="J618" s="55"/>
    </row>
    <row r="619" spans="1:10">
      <c r="A619" s="140"/>
      <c r="B619" s="352"/>
      <c r="C619" s="141"/>
      <c r="D619" s="141"/>
      <c r="E619" s="141"/>
      <c r="F619" s="142"/>
      <c r="I619" s="55"/>
      <c r="J619" s="55"/>
    </row>
    <row r="620" spans="1:10">
      <c r="A620" s="140"/>
      <c r="B620" s="352"/>
      <c r="C620" s="141"/>
      <c r="D620" s="141"/>
      <c r="E620" s="141"/>
      <c r="F620" s="142"/>
      <c r="I620" s="55"/>
      <c r="J620" s="55"/>
    </row>
    <row r="621" spans="1:10">
      <c r="A621" s="140"/>
      <c r="B621" s="352"/>
      <c r="C621" s="141"/>
      <c r="D621" s="141"/>
      <c r="E621" s="141"/>
      <c r="F621" s="142"/>
      <c r="I621" s="55"/>
      <c r="J621" s="55"/>
    </row>
    <row r="622" spans="1:10">
      <c r="A622" s="140"/>
      <c r="B622" s="352"/>
      <c r="C622" s="141"/>
      <c r="D622" s="141"/>
      <c r="E622" s="141"/>
      <c r="F622" s="142"/>
      <c r="I622" s="55"/>
      <c r="J622" s="55"/>
    </row>
    <row r="623" spans="1:10">
      <c r="A623" s="140"/>
      <c r="B623" s="352"/>
      <c r="C623" s="141"/>
      <c r="D623" s="141"/>
      <c r="E623" s="141"/>
      <c r="F623" s="142"/>
      <c r="I623" s="55"/>
      <c r="J623" s="55"/>
    </row>
    <row r="624" spans="1:10">
      <c r="A624" s="140"/>
      <c r="B624" s="352"/>
      <c r="C624" s="141"/>
      <c r="D624" s="141"/>
      <c r="E624" s="141"/>
      <c r="F624" s="142"/>
      <c r="I624" s="55"/>
      <c r="J624" s="55"/>
    </row>
    <row r="625" spans="1:10">
      <c r="A625" s="140"/>
      <c r="B625" s="352"/>
      <c r="C625" s="141"/>
      <c r="D625" s="141"/>
      <c r="E625" s="141"/>
      <c r="F625" s="142"/>
      <c r="I625" s="55"/>
      <c r="J625" s="55"/>
    </row>
    <row r="626" spans="1:10">
      <c r="A626" s="140"/>
      <c r="B626" s="352"/>
      <c r="C626" s="141"/>
      <c r="D626" s="141"/>
      <c r="E626" s="141"/>
      <c r="F626" s="142"/>
      <c r="I626" s="55"/>
      <c r="J626" s="55"/>
    </row>
    <row r="627" spans="1:10">
      <c r="A627" s="140"/>
      <c r="B627" s="352"/>
      <c r="C627" s="141"/>
      <c r="D627" s="141"/>
      <c r="E627" s="141"/>
      <c r="F627" s="142"/>
      <c r="I627" s="55"/>
      <c r="J627" s="55"/>
    </row>
    <row r="628" spans="1:10">
      <c r="A628" s="140"/>
      <c r="B628" s="352"/>
      <c r="C628" s="141"/>
      <c r="D628" s="141"/>
      <c r="E628" s="141"/>
      <c r="F628" s="142"/>
      <c r="I628" s="55"/>
      <c r="J628" s="55"/>
    </row>
    <row r="629" spans="1:10">
      <c r="A629" s="140"/>
      <c r="B629" s="352"/>
      <c r="C629" s="141"/>
      <c r="D629" s="141"/>
      <c r="E629" s="141"/>
      <c r="F629" s="142"/>
      <c r="I629" s="55"/>
      <c r="J629" s="55"/>
    </row>
    <row r="630" spans="1:10">
      <c r="A630" s="140"/>
      <c r="B630" s="352"/>
      <c r="C630" s="141"/>
      <c r="D630" s="141"/>
      <c r="E630" s="141"/>
      <c r="F630" s="142"/>
      <c r="I630" s="55"/>
      <c r="J630" s="55"/>
    </row>
    <row r="631" spans="1:10">
      <c r="A631" s="140"/>
      <c r="B631" s="352"/>
      <c r="C631" s="141"/>
      <c r="D631" s="141"/>
      <c r="E631" s="141"/>
      <c r="F631" s="142"/>
      <c r="I631" s="55"/>
      <c r="J631" s="55"/>
    </row>
    <row r="632" spans="1:10">
      <c r="A632" s="140"/>
      <c r="B632" s="352"/>
      <c r="C632" s="141"/>
      <c r="D632" s="141"/>
      <c r="E632" s="141"/>
      <c r="F632" s="142"/>
      <c r="I632" s="55"/>
      <c r="J632" s="55"/>
    </row>
    <row r="633" spans="1:10">
      <c r="A633" s="140"/>
      <c r="B633" s="352"/>
      <c r="C633" s="141"/>
      <c r="D633" s="141"/>
      <c r="E633" s="141"/>
      <c r="F633" s="142"/>
      <c r="I633" s="55"/>
      <c r="J633" s="55"/>
    </row>
    <row r="634" spans="1:10">
      <c r="A634" s="140"/>
      <c r="B634" s="352"/>
      <c r="C634" s="141"/>
      <c r="D634" s="141"/>
      <c r="E634" s="141"/>
      <c r="F634" s="142"/>
      <c r="I634" s="55"/>
      <c r="J634" s="55"/>
    </row>
    <row r="635" spans="1:10">
      <c r="A635" s="140"/>
      <c r="B635" s="352"/>
      <c r="C635" s="141"/>
      <c r="D635" s="141"/>
      <c r="E635" s="141"/>
      <c r="F635" s="142"/>
      <c r="I635" s="55"/>
      <c r="J635" s="55"/>
    </row>
    <row r="636" spans="1:10">
      <c r="A636" s="140"/>
      <c r="B636" s="352"/>
      <c r="C636" s="141"/>
      <c r="D636" s="141"/>
      <c r="E636" s="141"/>
      <c r="F636" s="142"/>
      <c r="I636" s="55"/>
      <c r="J636" s="55"/>
    </row>
    <row r="637" spans="1:10">
      <c r="A637" s="140"/>
      <c r="B637" s="352"/>
      <c r="C637" s="141"/>
      <c r="D637" s="141"/>
      <c r="E637" s="141"/>
      <c r="F637" s="142"/>
      <c r="I637" s="55"/>
      <c r="J637" s="55"/>
    </row>
    <row r="638" spans="1:10">
      <c r="A638" s="140"/>
      <c r="B638" s="352"/>
      <c r="C638" s="141"/>
      <c r="D638" s="141"/>
      <c r="E638" s="141"/>
      <c r="F638" s="142"/>
      <c r="I638" s="55"/>
      <c r="J638" s="55"/>
    </row>
    <row r="639" spans="1:10">
      <c r="A639" s="140"/>
      <c r="B639" s="352"/>
      <c r="C639" s="141"/>
      <c r="D639" s="141"/>
      <c r="E639" s="141"/>
      <c r="F639" s="142"/>
      <c r="I639" s="55"/>
      <c r="J639" s="55"/>
    </row>
    <row r="640" spans="1:10">
      <c r="A640" s="140"/>
      <c r="B640" s="352"/>
      <c r="C640" s="141"/>
      <c r="D640" s="141"/>
      <c r="E640" s="141"/>
      <c r="F640" s="142"/>
      <c r="I640" s="55"/>
      <c r="J640" s="55"/>
    </row>
    <row r="641" spans="1:10">
      <c r="A641" s="140"/>
      <c r="B641" s="352"/>
      <c r="C641" s="141"/>
      <c r="D641" s="141"/>
      <c r="E641" s="141"/>
      <c r="F641" s="142"/>
      <c r="I641" s="55"/>
      <c r="J641" s="55"/>
    </row>
    <row r="642" spans="1:10">
      <c r="A642" s="140"/>
      <c r="B642" s="352"/>
      <c r="C642" s="141"/>
      <c r="D642" s="141"/>
      <c r="E642" s="141"/>
      <c r="F642" s="142"/>
      <c r="I642" s="55"/>
      <c r="J642" s="55"/>
    </row>
    <row r="643" spans="1:10">
      <c r="A643" s="140"/>
      <c r="B643" s="352"/>
      <c r="C643" s="141"/>
      <c r="D643" s="141"/>
      <c r="E643" s="141"/>
      <c r="F643" s="142"/>
      <c r="I643" s="55"/>
      <c r="J643" s="55"/>
    </row>
    <row r="644" spans="1:10">
      <c r="A644" s="140"/>
      <c r="B644" s="352"/>
      <c r="C644" s="141"/>
      <c r="D644" s="141"/>
      <c r="E644" s="141"/>
      <c r="F644" s="142"/>
      <c r="I644" s="55"/>
      <c r="J644" s="55"/>
    </row>
    <row r="645" spans="1:10">
      <c r="A645" s="140"/>
      <c r="B645" s="352"/>
      <c r="C645" s="141"/>
      <c r="D645" s="141"/>
      <c r="E645" s="141"/>
      <c r="F645" s="142"/>
      <c r="I645" s="55"/>
      <c r="J645" s="55"/>
    </row>
    <row r="646" spans="1:10">
      <c r="A646" s="140"/>
      <c r="B646" s="352"/>
      <c r="C646" s="141"/>
      <c r="D646" s="141"/>
      <c r="E646" s="141"/>
      <c r="F646" s="142"/>
      <c r="I646" s="55"/>
      <c r="J646" s="55"/>
    </row>
    <row r="647" spans="1:10">
      <c r="A647" s="140"/>
      <c r="B647" s="352"/>
      <c r="C647" s="141"/>
      <c r="D647" s="141"/>
      <c r="E647" s="141"/>
      <c r="F647" s="142"/>
      <c r="I647" s="55"/>
      <c r="J647" s="55"/>
    </row>
    <row r="648" spans="1:10">
      <c r="A648" s="140"/>
      <c r="B648" s="352"/>
      <c r="C648" s="141"/>
      <c r="D648" s="141"/>
      <c r="E648" s="141"/>
      <c r="F648" s="142"/>
      <c r="I648" s="55"/>
      <c r="J648" s="55"/>
    </row>
    <row r="649" spans="1:10">
      <c r="A649" s="140"/>
      <c r="B649" s="352"/>
      <c r="C649" s="141"/>
      <c r="D649" s="141"/>
      <c r="E649" s="141"/>
      <c r="F649" s="142"/>
      <c r="I649" s="55"/>
      <c r="J649" s="55"/>
    </row>
    <row r="650" spans="1:10">
      <c r="A650" s="140"/>
      <c r="B650" s="352"/>
      <c r="C650" s="141"/>
      <c r="D650" s="141"/>
      <c r="E650" s="141"/>
      <c r="F650" s="142"/>
      <c r="I650" s="55"/>
      <c r="J650" s="55"/>
    </row>
    <row r="651" spans="1:10">
      <c r="A651" s="140"/>
      <c r="B651" s="352"/>
      <c r="C651" s="141"/>
      <c r="D651" s="141"/>
      <c r="E651" s="141"/>
      <c r="F651" s="142"/>
      <c r="I651" s="55"/>
      <c r="J651" s="55"/>
    </row>
    <row r="652" spans="1:10">
      <c r="A652" s="140"/>
      <c r="B652" s="352"/>
      <c r="C652" s="141"/>
      <c r="D652" s="141"/>
      <c r="E652" s="141"/>
      <c r="F652" s="142"/>
      <c r="I652" s="55"/>
      <c r="J652" s="55"/>
    </row>
    <row r="653" spans="1:10">
      <c r="A653" s="140"/>
      <c r="B653" s="352"/>
      <c r="C653" s="141"/>
      <c r="D653" s="141"/>
      <c r="E653" s="141"/>
      <c r="F653" s="142"/>
      <c r="I653" s="55"/>
      <c r="J653" s="55"/>
    </row>
    <row r="654" spans="1:10">
      <c r="A654" s="140"/>
      <c r="B654" s="352"/>
      <c r="C654" s="141"/>
      <c r="D654" s="141"/>
      <c r="E654" s="141"/>
      <c r="F654" s="142"/>
      <c r="I654" s="55"/>
      <c r="J654" s="55"/>
    </row>
    <row r="655" spans="1:10">
      <c r="A655" s="140"/>
      <c r="B655" s="352"/>
      <c r="C655" s="141"/>
      <c r="D655" s="141"/>
      <c r="E655" s="141"/>
      <c r="F655" s="142"/>
      <c r="I655" s="55"/>
      <c r="J655" s="55"/>
    </row>
    <row r="656" spans="1:10">
      <c r="A656" s="140"/>
      <c r="B656" s="352"/>
      <c r="C656" s="141"/>
      <c r="D656" s="141"/>
      <c r="E656" s="141"/>
      <c r="F656" s="142"/>
      <c r="I656" s="55"/>
      <c r="J656" s="55"/>
    </row>
    <row r="657" spans="1:10">
      <c r="A657" s="140"/>
      <c r="B657" s="352"/>
      <c r="C657" s="141"/>
      <c r="D657" s="141"/>
      <c r="E657" s="141"/>
      <c r="F657" s="142"/>
      <c r="I657" s="55"/>
      <c r="J657" s="55"/>
    </row>
    <row r="658" spans="1:10">
      <c r="A658" s="140"/>
      <c r="B658" s="352"/>
      <c r="C658" s="141"/>
      <c r="D658" s="141"/>
      <c r="E658" s="141"/>
      <c r="F658" s="142"/>
      <c r="I658" s="55"/>
      <c r="J658" s="55"/>
    </row>
    <row r="659" spans="1:10">
      <c r="A659" s="140"/>
      <c r="B659" s="352"/>
      <c r="C659" s="141"/>
      <c r="D659" s="141"/>
      <c r="E659" s="141"/>
      <c r="F659" s="142"/>
      <c r="I659" s="55"/>
      <c r="J659" s="55"/>
    </row>
    <row r="660" spans="1:10">
      <c r="A660" s="140"/>
      <c r="B660" s="352"/>
      <c r="C660" s="141"/>
      <c r="D660" s="141"/>
      <c r="E660" s="141"/>
      <c r="F660" s="142"/>
      <c r="I660" s="55"/>
      <c r="J660" s="55"/>
    </row>
    <row r="661" spans="1:10">
      <c r="A661" s="140"/>
      <c r="B661" s="352"/>
      <c r="C661" s="141"/>
      <c r="D661" s="141"/>
      <c r="E661" s="141"/>
      <c r="F661" s="142"/>
      <c r="I661" s="55"/>
      <c r="J661" s="55"/>
    </row>
    <row r="662" spans="1:10">
      <c r="A662" s="140"/>
      <c r="B662" s="352"/>
      <c r="C662" s="141"/>
      <c r="D662" s="141"/>
      <c r="E662" s="141"/>
      <c r="F662" s="142"/>
      <c r="I662" s="55"/>
      <c r="J662" s="55"/>
    </row>
    <row r="663" spans="1:10">
      <c r="A663" s="140"/>
      <c r="B663" s="352"/>
      <c r="C663" s="141"/>
      <c r="D663" s="141"/>
      <c r="E663" s="141"/>
      <c r="F663" s="142"/>
      <c r="I663" s="55"/>
      <c r="J663" s="55"/>
    </row>
    <row r="664" spans="1:10">
      <c r="A664" s="140"/>
      <c r="B664" s="352"/>
      <c r="C664" s="141"/>
      <c r="D664" s="141"/>
      <c r="E664" s="141"/>
      <c r="F664" s="142"/>
      <c r="I664" s="55"/>
      <c r="J664" s="55"/>
    </row>
    <row r="665" spans="1:10">
      <c r="A665" s="140"/>
      <c r="B665" s="352"/>
      <c r="C665" s="141"/>
      <c r="D665" s="141"/>
      <c r="E665" s="141"/>
      <c r="F665" s="142"/>
      <c r="I665" s="55"/>
      <c r="J665" s="55"/>
    </row>
    <row r="666" spans="1:10">
      <c r="A666" s="140"/>
      <c r="B666" s="352"/>
      <c r="C666" s="141"/>
      <c r="D666" s="141"/>
      <c r="E666" s="141"/>
      <c r="F666" s="142"/>
      <c r="I666" s="55"/>
      <c r="J666" s="55"/>
    </row>
    <row r="667" spans="1:10">
      <c r="A667" s="140"/>
      <c r="B667" s="352"/>
      <c r="C667" s="141"/>
      <c r="D667" s="141"/>
      <c r="E667" s="141"/>
      <c r="F667" s="142"/>
      <c r="I667" s="55"/>
      <c r="J667" s="55"/>
    </row>
    <row r="668" spans="1:10">
      <c r="A668" s="140"/>
      <c r="B668" s="352"/>
      <c r="C668" s="141"/>
      <c r="D668" s="141"/>
      <c r="E668" s="141"/>
      <c r="F668" s="142"/>
      <c r="I668" s="55"/>
      <c r="J668" s="55"/>
    </row>
    <row r="669" spans="1:10">
      <c r="A669" s="140"/>
      <c r="B669" s="352"/>
      <c r="C669" s="141"/>
      <c r="D669" s="141"/>
      <c r="E669" s="141"/>
      <c r="F669" s="142"/>
      <c r="I669" s="55"/>
      <c r="J669" s="55"/>
    </row>
    <row r="670" spans="1:10">
      <c r="A670" s="140"/>
      <c r="B670" s="352"/>
      <c r="C670" s="141"/>
      <c r="D670" s="141"/>
      <c r="E670" s="141"/>
      <c r="F670" s="142"/>
      <c r="I670" s="55"/>
      <c r="J670" s="55"/>
    </row>
    <row r="671" spans="1:10">
      <c r="A671" s="140"/>
      <c r="B671" s="352"/>
      <c r="C671" s="141"/>
      <c r="D671" s="141"/>
      <c r="E671" s="141"/>
      <c r="F671" s="142"/>
      <c r="I671" s="55"/>
      <c r="J671" s="55"/>
    </row>
    <row r="672" spans="1:10">
      <c r="A672" s="140"/>
      <c r="B672" s="352"/>
      <c r="C672" s="141"/>
      <c r="D672" s="141"/>
      <c r="E672" s="141"/>
      <c r="F672" s="142"/>
      <c r="I672" s="55"/>
      <c r="J672" s="55"/>
    </row>
    <row r="673" spans="1:10">
      <c r="A673" s="140"/>
      <c r="B673" s="352"/>
      <c r="C673" s="141"/>
      <c r="D673" s="141"/>
      <c r="E673" s="141"/>
      <c r="F673" s="142"/>
      <c r="I673" s="55"/>
      <c r="J673" s="55"/>
    </row>
    <row r="674" spans="1:10">
      <c r="A674" s="140"/>
      <c r="B674" s="352"/>
      <c r="C674" s="141"/>
      <c r="D674" s="141"/>
      <c r="E674" s="141"/>
      <c r="F674" s="142"/>
      <c r="I674" s="55"/>
      <c r="J674" s="55"/>
    </row>
    <row r="675" spans="1:10">
      <c r="A675" s="140"/>
      <c r="B675" s="352"/>
      <c r="C675" s="141"/>
      <c r="D675" s="141"/>
      <c r="E675" s="141"/>
      <c r="F675" s="142"/>
      <c r="I675" s="55"/>
      <c r="J675" s="55"/>
    </row>
    <row r="676" spans="1:10">
      <c r="A676" s="140"/>
      <c r="B676" s="352"/>
      <c r="C676" s="141"/>
      <c r="D676" s="141"/>
      <c r="E676" s="141"/>
      <c r="F676" s="142"/>
      <c r="I676" s="55"/>
      <c r="J676" s="55"/>
    </row>
    <row r="677" spans="1:10">
      <c r="A677" s="140"/>
      <c r="B677" s="352"/>
      <c r="C677" s="141"/>
      <c r="D677" s="141"/>
      <c r="E677" s="141"/>
      <c r="F677" s="142"/>
      <c r="I677" s="55"/>
      <c r="J677" s="55"/>
    </row>
    <row r="678" spans="1:10">
      <c r="A678" s="140"/>
      <c r="B678" s="352"/>
      <c r="C678" s="141"/>
      <c r="D678" s="141"/>
      <c r="E678" s="141"/>
      <c r="F678" s="142"/>
      <c r="I678" s="55"/>
      <c r="J678" s="55"/>
    </row>
    <row r="679" spans="1:10">
      <c r="A679" s="140"/>
      <c r="B679" s="352"/>
      <c r="C679" s="141"/>
      <c r="D679" s="141"/>
      <c r="E679" s="141"/>
      <c r="F679" s="142"/>
      <c r="I679" s="55"/>
      <c r="J679" s="55"/>
    </row>
    <row r="680" spans="1:10">
      <c r="A680" s="140"/>
      <c r="B680" s="352"/>
      <c r="C680" s="141"/>
      <c r="D680" s="141"/>
      <c r="E680" s="141"/>
      <c r="F680" s="142"/>
      <c r="I680" s="55"/>
      <c r="J680" s="55"/>
    </row>
    <row r="681" spans="1:10">
      <c r="A681" s="140"/>
      <c r="B681" s="352"/>
      <c r="C681" s="141"/>
      <c r="D681" s="141"/>
      <c r="E681" s="141"/>
      <c r="F681" s="142"/>
      <c r="I681" s="55"/>
      <c r="J681" s="55"/>
    </row>
    <row r="682" spans="1:10">
      <c r="A682" s="140"/>
      <c r="B682" s="352"/>
      <c r="C682" s="141"/>
      <c r="D682" s="141"/>
      <c r="E682" s="141"/>
      <c r="F682" s="142"/>
      <c r="I682" s="55"/>
      <c r="J682" s="55"/>
    </row>
    <row r="683" spans="1:10">
      <c r="A683" s="140"/>
      <c r="B683" s="352"/>
      <c r="C683" s="141"/>
      <c r="D683" s="141"/>
      <c r="E683" s="141"/>
      <c r="F683" s="142"/>
      <c r="I683" s="55"/>
      <c r="J683" s="55"/>
    </row>
    <row r="684" spans="1:10">
      <c r="A684" s="140"/>
      <c r="B684" s="352"/>
      <c r="C684" s="141"/>
      <c r="D684" s="141"/>
      <c r="E684" s="141"/>
      <c r="F684" s="142"/>
      <c r="I684" s="55"/>
      <c r="J684" s="55"/>
    </row>
    <row r="685" spans="1:10">
      <c r="A685" s="140"/>
      <c r="B685" s="352"/>
      <c r="C685" s="141"/>
      <c r="D685" s="141"/>
      <c r="E685" s="141"/>
      <c r="F685" s="142"/>
      <c r="I685" s="55"/>
      <c r="J685" s="55"/>
    </row>
    <row r="686" spans="1:10">
      <c r="A686" s="140"/>
      <c r="B686" s="352"/>
      <c r="C686" s="141"/>
      <c r="D686" s="141"/>
      <c r="E686" s="141"/>
      <c r="F686" s="142"/>
      <c r="I686" s="55"/>
      <c r="J686" s="55"/>
    </row>
    <row r="687" spans="1:10">
      <c r="A687" s="140"/>
      <c r="B687" s="352"/>
      <c r="C687" s="141"/>
      <c r="D687" s="141"/>
      <c r="E687" s="141"/>
      <c r="F687" s="142"/>
      <c r="I687" s="55"/>
      <c r="J687" s="55"/>
    </row>
    <row r="688" spans="1:10">
      <c r="A688" s="140"/>
      <c r="B688" s="352"/>
      <c r="C688" s="141"/>
      <c r="D688" s="141"/>
      <c r="E688" s="141"/>
      <c r="F688" s="142"/>
      <c r="I688" s="55"/>
      <c r="J688" s="55"/>
    </row>
    <row r="689" spans="1:10">
      <c r="A689" s="140"/>
      <c r="B689" s="352"/>
      <c r="C689" s="141"/>
      <c r="D689" s="141"/>
      <c r="E689" s="141"/>
      <c r="F689" s="142"/>
      <c r="I689" s="55"/>
      <c r="J689" s="55"/>
    </row>
    <row r="690" spans="1:10">
      <c r="A690" s="140"/>
      <c r="B690" s="352"/>
      <c r="C690" s="141"/>
      <c r="D690" s="141"/>
      <c r="E690" s="141"/>
      <c r="F690" s="142"/>
      <c r="I690" s="55"/>
      <c r="J690" s="55"/>
    </row>
    <row r="691" spans="1:10">
      <c r="A691" s="140"/>
      <c r="B691" s="352"/>
      <c r="C691" s="141"/>
      <c r="D691" s="141"/>
      <c r="E691" s="141"/>
      <c r="F691" s="142"/>
      <c r="I691" s="55"/>
      <c r="J691" s="55"/>
    </row>
    <row r="692" spans="1:10">
      <c r="A692" s="140"/>
      <c r="B692" s="352"/>
      <c r="C692" s="141"/>
      <c r="D692" s="141"/>
      <c r="E692" s="141"/>
      <c r="F692" s="142"/>
      <c r="I692" s="55"/>
      <c r="J692" s="55"/>
    </row>
    <row r="693" spans="1:10">
      <c r="A693" s="140"/>
      <c r="B693" s="352"/>
      <c r="C693" s="141"/>
      <c r="D693" s="141"/>
      <c r="E693" s="141"/>
      <c r="F693" s="142"/>
      <c r="I693" s="55"/>
      <c r="J693" s="55"/>
    </row>
    <row r="694" spans="1:10">
      <c r="A694" s="140"/>
      <c r="B694" s="352"/>
      <c r="C694" s="141"/>
      <c r="D694" s="141"/>
      <c r="E694" s="141"/>
      <c r="F694" s="142"/>
      <c r="I694" s="55"/>
      <c r="J694" s="55"/>
    </row>
    <row r="695" spans="1:10">
      <c r="A695" s="140"/>
      <c r="B695" s="352"/>
      <c r="C695" s="141"/>
      <c r="D695" s="141"/>
      <c r="E695" s="141"/>
      <c r="F695" s="142"/>
      <c r="I695" s="55"/>
      <c r="J695" s="55"/>
    </row>
    <row r="696" spans="1:10">
      <c r="A696" s="140"/>
      <c r="B696" s="352"/>
      <c r="C696" s="141"/>
      <c r="D696" s="141"/>
      <c r="E696" s="141"/>
      <c r="F696" s="142"/>
      <c r="I696" s="55"/>
      <c r="J696" s="55"/>
    </row>
    <row r="697" spans="1:10">
      <c r="A697" s="140"/>
      <c r="B697" s="352"/>
      <c r="C697" s="141"/>
      <c r="D697" s="141"/>
      <c r="E697" s="141"/>
      <c r="F697" s="142"/>
      <c r="I697" s="55"/>
      <c r="J697" s="55"/>
    </row>
    <row r="698" spans="1:10">
      <c r="A698" s="140"/>
      <c r="B698" s="352"/>
      <c r="C698" s="141"/>
      <c r="D698" s="141"/>
      <c r="E698" s="141"/>
      <c r="F698" s="142"/>
      <c r="I698" s="55"/>
      <c r="J698" s="55"/>
    </row>
    <row r="699" spans="1:10">
      <c r="A699" s="140"/>
      <c r="B699" s="352"/>
      <c r="C699" s="141"/>
      <c r="D699" s="141"/>
      <c r="E699" s="141"/>
      <c r="F699" s="142"/>
      <c r="I699" s="55"/>
      <c r="J699" s="55"/>
    </row>
    <row r="700" spans="1:10">
      <c r="A700" s="140"/>
      <c r="B700" s="352"/>
      <c r="C700" s="141"/>
      <c r="D700" s="141"/>
      <c r="E700" s="141"/>
      <c r="F700" s="142"/>
      <c r="I700" s="55"/>
      <c r="J700" s="55"/>
    </row>
    <row r="701" spans="1:10">
      <c r="A701" s="140"/>
      <c r="B701" s="352"/>
      <c r="C701" s="141"/>
      <c r="D701" s="141"/>
      <c r="E701" s="141"/>
      <c r="F701" s="142"/>
      <c r="I701" s="55"/>
      <c r="J701" s="55"/>
    </row>
    <row r="702" spans="1:10">
      <c r="A702" s="140"/>
      <c r="B702" s="352"/>
      <c r="C702" s="141"/>
      <c r="D702" s="141"/>
      <c r="E702" s="141"/>
      <c r="F702" s="142"/>
      <c r="I702" s="55"/>
      <c r="J702" s="55"/>
    </row>
    <row r="703" spans="1:10">
      <c r="A703" s="140"/>
      <c r="B703" s="352"/>
      <c r="C703" s="141"/>
      <c r="D703" s="141"/>
      <c r="E703" s="141"/>
      <c r="F703" s="142"/>
      <c r="I703" s="55"/>
      <c r="J703" s="55"/>
    </row>
    <row r="704" spans="1:10">
      <c r="A704" s="140"/>
      <c r="B704" s="352"/>
      <c r="C704" s="141"/>
      <c r="D704" s="141"/>
      <c r="E704" s="141"/>
      <c r="F704" s="142"/>
      <c r="I704" s="55"/>
      <c r="J704" s="55"/>
    </row>
    <row r="705" spans="1:10">
      <c r="A705" s="140"/>
      <c r="B705" s="352"/>
      <c r="C705" s="141"/>
      <c r="D705" s="141"/>
      <c r="E705" s="141"/>
      <c r="F705" s="142"/>
      <c r="I705" s="55"/>
      <c r="J705" s="55"/>
    </row>
    <row r="706" spans="1:10">
      <c r="A706" s="140"/>
      <c r="B706" s="352"/>
      <c r="C706" s="141"/>
      <c r="D706" s="141"/>
      <c r="E706" s="141"/>
      <c r="F706" s="142"/>
      <c r="I706" s="55"/>
      <c r="J706" s="55"/>
    </row>
    <row r="707" spans="1:10">
      <c r="A707" s="140"/>
      <c r="B707" s="352"/>
      <c r="C707" s="141"/>
      <c r="D707" s="141"/>
      <c r="E707" s="141"/>
      <c r="F707" s="142"/>
      <c r="I707" s="55"/>
      <c r="J707" s="55"/>
    </row>
    <row r="708" spans="1:10">
      <c r="A708" s="140"/>
      <c r="B708" s="352"/>
      <c r="C708" s="141"/>
      <c r="D708" s="141"/>
      <c r="E708" s="141"/>
      <c r="F708" s="142"/>
      <c r="I708" s="55"/>
      <c r="J708" s="55"/>
    </row>
    <row r="709" spans="1:10">
      <c r="A709" s="140"/>
      <c r="B709" s="352"/>
      <c r="C709" s="141"/>
      <c r="D709" s="141"/>
      <c r="E709" s="141"/>
      <c r="F709" s="142"/>
      <c r="I709" s="55"/>
      <c r="J709" s="55"/>
    </row>
    <row r="710" spans="1:10">
      <c r="A710" s="140"/>
      <c r="B710" s="352"/>
      <c r="C710" s="141"/>
      <c r="D710" s="141"/>
      <c r="E710" s="141"/>
      <c r="F710" s="142"/>
      <c r="I710" s="55"/>
      <c r="J710" s="55"/>
    </row>
    <row r="711" spans="1:10">
      <c r="A711" s="140"/>
      <c r="B711" s="352"/>
      <c r="C711" s="141"/>
      <c r="D711" s="141"/>
      <c r="E711" s="141"/>
      <c r="F711" s="142"/>
      <c r="I711" s="55"/>
      <c r="J711" s="55"/>
    </row>
    <row r="712" spans="1:10">
      <c r="A712" s="140"/>
      <c r="B712" s="352"/>
      <c r="C712" s="141"/>
      <c r="D712" s="141"/>
      <c r="E712" s="141"/>
      <c r="F712" s="142"/>
      <c r="I712" s="55"/>
      <c r="J712" s="55"/>
    </row>
    <row r="713" spans="1:10">
      <c r="A713" s="140"/>
      <c r="B713" s="352"/>
      <c r="C713" s="141"/>
      <c r="D713" s="141"/>
      <c r="E713" s="141"/>
      <c r="F713" s="142"/>
      <c r="I713" s="55"/>
      <c r="J713" s="55"/>
    </row>
    <row r="714" spans="1:10">
      <c r="A714" s="140"/>
      <c r="B714" s="352"/>
      <c r="C714" s="141"/>
      <c r="D714" s="141"/>
      <c r="E714" s="141"/>
      <c r="F714" s="142"/>
      <c r="I714" s="55"/>
      <c r="J714" s="55"/>
    </row>
    <row r="715" spans="1:10">
      <c r="A715" s="140"/>
      <c r="B715" s="352"/>
      <c r="C715" s="141"/>
      <c r="D715" s="141"/>
      <c r="E715" s="141"/>
      <c r="F715" s="142"/>
      <c r="I715" s="55"/>
      <c r="J715" s="55"/>
    </row>
    <row r="716" spans="1:10">
      <c r="A716" s="140"/>
      <c r="B716" s="352"/>
      <c r="C716" s="141"/>
      <c r="D716" s="141"/>
      <c r="E716" s="141"/>
      <c r="F716" s="142"/>
      <c r="I716" s="55"/>
      <c r="J716" s="55"/>
    </row>
    <row r="717" spans="1:10">
      <c r="A717" s="140"/>
      <c r="B717" s="352"/>
      <c r="C717" s="141"/>
      <c r="D717" s="141"/>
      <c r="E717" s="141"/>
      <c r="F717" s="142"/>
      <c r="I717" s="55"/>
      <c r="J717" s="55"/>
    </row>
    <row r="718" spans="1:10">
      <c r="A718" s="140"/>
      <c r="B718" s="352"/>
      <c r="C718" s="141"/>
      <c r="D718" s="141"/>
      <c r="E718" s="141"/>
      <c r="F718" s="142"/>
      <c r="I718" s="55"/>
      <c r="J718" s="55"/>
    </row>
    <row r="719" spans="1:10">
      <c r="A719" s="140"/>
      <c r="B719" s="352"/>
      <c r="C719" s="141"/>
      <c r="D719" s="141"/>
      <c r="E719" s="141"/>
      <c r="F719" s="142"/>
      <c r="I719" s="55"/>
      <c r="J719" s="55"/>
    </row>
    <row r="720" spans="1:10">
      <c r="A720" s="140"/>
      <c r="B720" s="352"/>
      <c r="C720" s="141"/>
      <c r="D720" s="141"/>
      <c r="E720" s="141"/>
      <c r="F720" s="142"/>
      <c r="I720" s="55"/>
      <c r="J720" s="55"/>
    </row>
    <row r="721" spans="1:10">
      <c r="A721" s="140"/>
      <c r="B721" s="352"/>
      <c r="C721" s="141"/>
      <c r="D721" s="141"/>
      <c r="E721" s="141"/>
      <c r="F721" s="142"/>
      <c r="I721" s="55"/>
      <c r="J721" s="55"/>
    </row>
    <row r="722" spans="1:10">
      <c r="A722" s="140"/>
      <c r="B722" s="352"/>
      <c r="C722" s="141"/>
      <c r="D722" s="141"/>
      <c r="E722" s="141"/>
      <c r="F722" s="142"/>
      <c r="I722" s="55"/>
      <c r="J722" s="55"/>
    </row>
    <row r="723" spans="1:10">
      <c r="A723" s="140"/>
      <c r="B723" s="352"/>
      <c r="C723" s="141"/>
      <c r="D723" s="141"/>
      <c r="E723" s="141"/>
      <c r="F723" s="142"/>
      <c r="I723" s="55"/>
      <c r="J723" s="55"/>
    </row>
    <row r="724" spans="1:10">
      <c r="A724" s="140"/>
      <c r="B724" s="352"/>
      <c r="C724" s="141"/>
      <c r="D724" s="141"/>
      <c r="E724" s="141"/>
      <c r="F724" s="142"/>
      <c r="I724" s="55"/>
      <c r="J724" s="55"/>
    </row>
    <row r="725" spans="1:10">
      <c r="A725" s="140"/>
      <c r="B725" s="352"/>
      <c r="C725" s="141"/>
      <c r="D725" s="141"/>
      <c r="E725" s="141"/>
      <c r="F725" s="142"/>
      <c r="I725" s="55"/>
      <c r="J725" s="55"/>
    </row>
    <row r="726" spans="1:10">
      <c r="A726" s="140"/>
      <c r="B726" s="352"/>
      <c r="C726" s="141"/>
      <c r="D726" s="141"/>
      <c r="E726" s="141"/>
      <c r="F726" s="142"/>
      <c r="I726" s="55"/>
      <c r="J726" s="55"/>
    </row>
    <row r="727" spans="1:10">
      <c r="A727" s="140"/>
      <c r="B727" s="352"/>
      <c r="C727" s="141"/>
      <c r="D727" s="141"/>
      <c r="E727" s="141"/>
      <c r="F727" s="142"/>
      <c r="I727" s="55"/>
      <c r="J727" s="55"/>
    </row>
    <row r="728" spans="1:10">
      <c r="A728" s="140"/>
      <c r="B728" s="352"/>
      <c r="C728" s="141"/>
      <c r="D728" s="141"/>
      <c r="E728" s="141"/>
      <c r="F728" s="142"/>
      <c r="I728" s="55"/>
      <c r="J728" s="55"/>
    </row>
    <row r="729" spans="1:10">
      <c r="A729" s="140"/>
      <c r="B729" s="352"/>
      <c r="C729" s="141"/>
      <c r="D729" s="141"/>
      <c r="E729" s="141"/>
      <c r="F729" s="142"/>
      <c r="I729" s="55"/>
      <c r="J729" s="55"/>
    </row>
    <row r="730" spans="1:10">
      <c r="A730" s="140"/>
      <c r="B730" s="352"/>
      <c r="C730" s="141"/>
      <c r="D730" s="141"/>
      <c r="E730" s="141"/>
      <c r="F730" s="142"/>
      <c r="I730" s="55"/>
      <c r="J730" s="55"/>
    </row>
    <row r="731" spans="1:10">
      <c r="A731" s="140"/>
      <c r="B731" s="352"/>
      <c r="C731" s="141"/>
      <c r="D731" s="141"/>
      <c r="E731" s="141"/>
      <c r="F731" s="142"/>
      <c r="I731" s="55"/>
      <c r="J731" s="55"/>
    </row>
    <row r="732" spans="1:10">
      <c r="A732" s="140"/>
      <c r="B732" s="352"/>
      <c r="C732" s="141"/>
      <c r="D732" s="141"/>
      <c r="E732" s="141"/>
      <c r="F732" s="142"/>
      <c r="I732" s="55"/>
      <c r="J732" s="55"/>
    </row>
    <row r="733" spans="1:10">
      <c r="A733" s="140"/>
      <c r="B733" s="352"/>
      <c r="C733" s="141"/>
      <c r="D733" s="141"/>
      <c r="E733" s="141"/>
      <c r="F733" s="142"/>
      <c r="I733" s="55"/>
      <c r="J733" s="55"/>
    </row>
    <row r="734" spans="1:10">
      <c r="A734" s="140"/>
      <c r="B734" s="352"/>
      <c r="C734" s="141"/>
      <c r="D734" s="141"/>
      <c r="E734" s="141"/>
      <c r="F734" s="142"/>
      <c r="I734" s="55"/>
      <c r="J734" s="55"/>
    </row>
    <row r="735" spans="1:10">
      <c r="A735" s="140"/>
      <c r="B735" s="352"/>
      <c r="C735" s="141"/>
      <c r="D735" s="141"/>
      <c r="E735" s="141"/>
      <c r="F735" s="142"/>
      <c r="I735" s="55"/>
      <c r="J735" s="55"/>
    </row>
    <row r="736" spans="1:10">
      <c r="A736" s="140"/>
      <c r="B736" s="352"/>
      <c r="C736" s="141"/>
      <c r="D736" s="141"/>
      <c r="E736" s="141"/>
      <c r="F736" s="142"/>
      <c r="I736" s="55"/>
      <c r="J736" s="55"/>
    </row>
    <row r="737" spans="1:10">
      <c r="A737" s="140"/>
      <c r="B737" s="352"/>
      <c r="C737" s="141"/>
      <c r="D737" s="141"/>
      <c r="E737" s="141"/>
      <c r="F737" s="142"/>
      <c r="I737" s="55"/>
      <c r="J737" s="55"/>
    </row>
    <row r="738" spans="1:10">
      <c r="A738" s="140"/>
      <c r="B738" s="352"/>
      <c r="C738" s="141"/>
      <c r="D738" s="141"/>
      <c r="E738" s="141"/>
      <c r="F738" s="142"/>
      <c r="I738" s="55"/>
      <c r="J738" s="55"/>
    </row>
    <row r="739" spans="1:10">
      <c r="A739" s="140"/>
      <c r="B739" s="352"/>
      <c r="C739" s="141"/>
      <c r="D739" s="141"/>
      <c r="E739" s="141"/>
      <c r="F739" s="142"/>
      <c r="I739" s="55"/>
      <c r="J739" s="55"/>
    </row>
    <row r="740" spans="1:10">
      <c r="A740" s="140"/>
      <c r="B740" s="352"/>
      <c r="C740" s="141"/>
      <c r="D740" s="141"/>
      <c r="E740" s="141"/>
      <c r="F740" s="142"/>
      <c r="I740" s="55"/>
      <c r="J740" s="55"/>
    </row>
    <row r="741" spans="1:10">
      <c r="A741" s="140"/>
      <c r="B741" s="352"/>
      <c r="C741" s="141"/>
      <c r="D741" s="141"/>
      <c r="E741" s="141"/>
      <c r="F741" s="142"/>
      <c r="I741" s="55"/>
      <c r="J741" s="55"/>
    </row>
    <row r="742" spans="1:10">
      <c r="A742" s="140"/>
      <c r="B742" s="352"/>
      <c r="C742" s="141"/>
      <c r="D742" s="141"/>
      <c r="E742" s="141"/>
      <c r="F742" s="142"/>
      <c r="I742" s="55"/>
      <c r="J742" s="55"/>
    </row>
    <row r="743" spans="1:10">
      <c r="A743" s="140"/>
      <c r="B743" s="352"/>
      <c r="C743" s="141"/>
      <c r="D743" s="141"/>
      <c r="E743" s="141"/>
      <c r="F743" s="142"/>
      <c r="I743" s="55"/>
      <c r="J743" s="55"/>
    </row>
    <row r="744" spans="1:10">
      <c r="A744" s="140"/>
      <c r="B744" s="352"/>
      <c r="C744" s="141"/>
      <c r="D744" s="141"/>
      <c r="E744" s="141"/>
      <c r="F744" s="142"/>
      <c r="I744" s="55"/>
      <c r="J744" s="55"/>
    </row>
    <row r="745" spans="1:10">
      <c r="A745" s="140"/>
      <c r="B745" s="352"/>
      <c r="C745" s="141"/>
      <c r="D745" s="141"/>
      <c r="E745" s="141"/>
      <c r="F745" s="142"/>
      <c r="I745" s="55"/>
      <c r="J745" s="55"/>
    </row>
    <row r="746" spans="1:10">
      <c r="A746" s="140"/>
      <c r="B746" s="352"/>
      <c r="C746" s="141"/>
      <c r="D746" s="141"/>
      <c r="E746" s="141"/>
      <c r="F746" s="142"/>
      <c r="I746" s="55"/>
      <c r="J746" s="55"/>
    </row>
    <row r="747" spans="1:10">
      <c r="A747" s="140"/>
      <c r="B747" s="352"/>
      <c r="C747" s="141"/>
      <c r="D747" s="141"/>
      <c r="E747" s="141"/>
      <c r="F747" s="142"/>
      <c r="I747" s="55"/>
      <c r="J747" s="55"/>
    </row>
    <row r="748" spans="1:10">
      <c r="A748" s="140"/>
      <c r="B748" s="352"/>
      <c r="C748" s="141"/>
      <c r="D748" s="141"/>
      <c r="E748" s="141"/>
      <c r="F748" s="142"/>
      <c r="I748" s="55"/>
      <c r="J748" s="55"/>
    </row>
    <row r="749" spans="1:10">
      <c r="A749" s="140"/>
      <c r="B749" s="352"/>
      <c r="C749" s="141"/>
      <c r="D749" s="141"/>
      <c r="E749" s="141"/>
      <c r="F749" s="142"/>
      <c r="I749" s="55"/>
      <c r="J749" s="55"/>
    </row>
    <row r="750" spans="1:10">
      <c r="A750" s="140"/>
      <c r="B750" s="352"/>
      <c r="C750" s="141"/>
      <c r="D750" s="141"/>
      <c r="E750" s="141"/>
      <c r="F750" s="142"/>
      <c r="I750" s="55"/>
      <c r="J750" s="55"/>
    </row>
    <row r="751" spans="1:10">
      <c r="A751" s="140"/>
      <c r="B751" s="352"/>
      <c r="C751" s="141"/>
      <c r="D751" s="141"/>
      <c r="E751" s="141"/>
      <c r="F751" s="142"/>
      <c r="I751" s="55"/>
      <c r="J751" s="55"/>
    </row>
    <row r="752" spans="1:10">
      <c r="A752" s="140"/>
      <c r="B752" s="352"/>
      <c r="C752" s="141"/>
      <c r="D752" s="141"/>
      <c r="E752" s="141"/>
      <c r="F752" s="142"/>
      <c r="I752" s="55"/>
      <c r="J752" s="55"/>
    </row>
    <row r="753" spans="1:10">
      <c r="A753" s="140"/>
      <c r="B753" s="352"/>
      <c r="C753" s="141"/>
      <c r="D753" s="141"/>
      <c r="E753" s="141"/>
      <c r="F753" s="142"/>
      <c r="I753" s="55"/>
      <c r="J753" s="55"/>
    </row>
    <row r="754" spans="1:10">
      <c r="A754" s="140"/>
      <c r="B754" s="352"/>
      <c r="C754" s="141"/>
      <c r="D754" s="141"/>
      <c r="E754" s="141"/>
      <c r="F754" s="142"/>
      <c r="I754" s="55"/>
      <c r="J754" s="55"/>
    </row>
    <row r="755" spans="1:10">
      <c r="A755" s="140"/>
      <c r="B755" s="352"/>
      <c r="C755" s="141"/>
      <c r="D755" s="141"/>
      <c r="E755" s="141"/>
      <c r="F755" s="142"/>
      <c r="I755" s="55"/>
      <c r="J755" s="55"/>
    </row>
    <row r="756" spans="1:10">
      <c r="A756" s="140"/>
      <c r="B756" s="352"/>
      <c r="C756" s="141"/>
      <c r="D756" s="141"/>
      <c r="E756" s="141"/>
      <c r="F756" s="142"/>
      <c r="I756" s="55"/>
      <c r="J756" s="55"/>
    </row>
    <row r="757" spans="1:10">
      <c r="A757" s="140"/>
      <c r="B757" s="352"/>
      <c r="C757" s="141"/>
      <c r="D757" s="141"/>
      <c r="E757" s="141"/>
      <c r="F757" s="142"/>
      <c r="I757" s="55"/>
      <c r="J757" s="55"/>
    </row>
    <row r="758" spans="1:10">
      <c r="A758" s="140"/>
      <c r="B758" s="352"/>
      <c r="C758" s="141"/>
      <c r="D758" s="141"/>
      <c r="E758" s="141"/>
      <c r="F758" s="142"/>
      <c r="I758" s="55"/>
      <c r="J758" s="55"/>
    </row>
    <row r="759" spans="1:10">
      <c r="A759" s="140"/>
      <c r="B759" s="352"/>
      <c r="C759" s="141"/>
      <c r="D759" s="141"/>
      <c r="E759" s="141"/>
      <c r="F759" s="142"/>
      <c r="I759" s="55"/>
      <c r="J759" s="55"/>
    </row>
    <row r="760" spans="1:10">
      <c r="A760" s="140"/>
      <c r="B760" s="352"/>
      <c r="C760" s="141"/>
      <c r="D760" s="141"/>
      <c r="E760" s="141"/>
      <c r="F760" s="142"/>
      <c r="I760" s="55"/>
      <c r="J760" s="55"/>
    </row>
    <row r="761" spans="1:10">
      <c r="A761" s="140"/>
      <c r="B761" s="352"/>
      <c r="C761" s="141"/>
      <c r="D761" s="141"/>
      <c r="E761" s="141"/>
      <c r="F761" s="142"/>
      <c r="I761" s="55"/>
      <c r="J761" s="55"/>
    </row>
    <row r="762" spans="1:10">
      <c r="A762" s="140"/>
      <c r="B762" s="352"/>
      <c r="C762" s="141"/>
      <c r="D762" s="141"/>
      <c r="E762" s="141"/>
      <c r="F762" s="142"/>
      <c r="I762" s="55"/>
      <c r="J762" s="55"/>
    </row>
    <row r="763" spans="1:10">
      <c r="A763" s="140"/>
      <c r="B763" s="352"/>
      <c r="C763" s="141"/>
      <c r="D763" s="141"/>
      <c r="E763" s="141"/>
      <c r="F763" s="142"/>
      <c r="I763" s="55"/>
      <c r="J763" s="55"/>
    </row>
    <row r="764" spans="1:10">
      <c r="A764" s="140"/>
      <c r="B764" s="352"/>
      <c r="C764" s="141"/>
      <c r="D764" s="141"/>
      <c r="E764" s="141"/>
      <c r="F764" s="142"/>
      <c r="I764" s="55"/>
      <c r="J764" s="55"/>
    </row>
    <row r="765" spans="1:10">
      <c r="A765" s="140"/>
      <c r="B765" s="352"/>
      <c r="C765" s="141"/>
      <c r="D765" s="141"/>
      <c r="E765" s="141"/>
      <c r="F765" s="142"/>
      <c r="I765" s="55"/>
      <c r="J765" s="55"/>
    </row>
    <row r="766" spans="1:10">
      <c r="A766" s="140"/>
      <c r="B766" s="352"/>
      <c r="C766" s="141"/>
      <c r="D766" s="141"/>
      <c r="E766" s="141"/>
      <c r="F766" s="142"/>
      <c r="I766" s="55"/>
      <c r="J766" s="55"/>
    </row>
    <row r="767" spans="1:10">
      <c r="A767" s="140"/>
      <c r="B767" s="352"/>
      <c r="C767" s="141"/>
      <c r="D767" s="141"/>
      <c r="E767" s="141"/>
      <c r="F767" s="142"/>
      <c r="I767" s="55"/>
      <c r="J767" s="55"/>
    </row>
    <row r="768" spans="1:10">
      <c r="A768" s="140"/>
      <c r="B768" s="352"/>
      <c r="C768" s="141"/>
      <c r="D768" s="141"/>
      <c r="E768" s="141"/>
      <c r="F768" s="142"/>
      <c r="I768" s="55"/>
      <c r="J768" s="55"/>
    </row>
    <row r="769" spans="1:10">
      <c r="A769" s="140"/>
      <c r="B769" s="352"/>
      <c r="C769" s="141"/>
      <c r="D769" s="141"/>
      <c r="E769" s="141"/>
      <c r="F769" s="142"/>
      <c r="I769" s="55"/>
      <c r="J769" s="55"/>
    </row>
    <row r="770" spans="1:10">
      <c r="A770" s="140"/>
      <c r="B770" s="352"/>
      <c r="C770" s="141"/>
      <c r="D770" s="141"/>
      <c r="E770" s="141"/>
      <c r="F770" s="142"/>
      <c r="I770" s="55"/>
      <c r="J770" s="55"/>
    </row>
    <row r="771" spans="1:10">
      <c r="A771" s="140"/>
      <c r="B771" s="352"/>
      <c r="C771" s="141"/>
      <c r="D771" s="141"/>
      <c r="E771" s="141"/>
      <c r="F771" s="142"/>
      <c r="I771" s="55"/>
      <c r="J771" s="55"/>
    </row>
    <row r="772" spans="1:10">
      <c r="A772" s="140"/>
      <c r="B772" s="352"/>
      <c r="C772" s="141"/>
      <c r="D772" s="141"/>
      <c r="E772" s="141"/>
      <c r="F772" s="142"/>
      <c r="I772" s="55"/>
      <c r="J772" s="55"/>
    </row>
    <row r="773" spans="1:10">
      <c r="A773" s="140"/>
      <c r="B773" s="352"/>
      <c r="C773" s="141"/>
      <c r="D773" s="141"/>
      <c r="E773" s="141"/>
      <c r="F773" s="142"/>
      <c r="I773" s="55"/>
      <c r="J773" s="55"/>
    </row>
    <row r="774" spans="1:10">
      <c r="A774" s="140"/>
      <c r="B774" s="352"/>
      <c r="C774" s="141"/>
      <c r="D774" s="141"/>
      <c r="E774" s="141"/>
      <c r="F774" s="142"/>
      <c r="I774" s="55"/>
      <c r="J774" s="55"/>
    </row>
    <row r="775" spans="1:10">
      <c r="A775" s="140"/>
      <c r="B775" s="352"/>
      <c r="C775" s="141"/>
      <c r="D775" s="141"/>
      <c r="E775" s="141"/>
      <c r="F775" s="142"/>
      <c r="I775" s="55"/>
      <c r="J775" s="55"/>
    </row>
    <row r="776" spans="1:10">
      <c r="A776" s="140"/>
      <c r="B776" s="352"/>
      <c r="C776" s="141"/>
      <c r="D776" s="141"/>
      <c r="E776" s="141"/>
      <c r="F776" s="142"/>
      <c r="I776" s="55"/>
      <c r="J776" s="55"/>
    </row>
    <row r="777" spans="1:10">
      <c r="A777" s="140"/>
      <c r="B777" s="352"/>
      <c r="C777" s="141"/>
      <c r="D777" s="141"/>
      <c r="E777" s="141"/>
      <c r="F777" s="142"/>
      <c r="I777" s="55"/>
      <c r="J777" s="55"/>
    </row>
    <row r="778" spans="1:10">
      <c r="A778" s="140"/>
      <c r="B778" s="352"/>
      <c r="C778" s="141"/>
      <c r="D778" s="141"/>
      <c r="E778" s="141"/>
      <c r="F778" s="142"/>
      <c r="I778" s="55"/>
      <c r="J778" s="55"/>
    </row>
    <row r="779" spans="1:10">
      <c r="A779" s="140"/>
      <c r="B779" s="352"/>
      <c r="C779" s="141"/>
      <c r="D779" s="141"/>
      <c r="E779" s="141"/>
      <c r="F779" s="142"/>
      <c r="I779" s="55"/>
      <c r="J779" s="55"/>
    </row>
    <row r="780" spans="1:10">
      <c r="A780" s="140"/>
      <c r="B780" s="352"/>
      <c r="C780" s="141"/>
      <c r="D780" s="141"/>
      <c r="E780" s="141"/>
      <c r="F780" s="142"/>
      <c r="I780" s="55"/>
      <c r="J780" s="55"/>
    </row>
    <row r="781" spans="1:10">
      <c r="A781" s="140"/>
      <c r="B781" s="352"/>
      <c r="C781" s="141"/>
      <c r="D781" s="141"/>
      <c r="E781" s="141"/>
      <c r="F781" s="142"/>
      <c r="I781" s="55"/>
      <c r="J781" s="55"/>
    </row>
    <row r="782" spans="1:10">
      <c r="A782" s="140"/>
      <c r="B782" s="352"/>
      <c r="C782" s="141"/>
      <c r="D782" s="141"/>
      <c r="E782" s="141"/>
      <c r="F782" s="142"/>
      <c r="I782" s="55"/>
      <c r="J782" s="55"/>
    </row>
    <row r="783" spans="1:10">
      <c r="A783" s="140"/>
      <c r="B783" s="352"/>
      <c r="C783" s="141"/>
      <c r="D783" s="141"/>
      <c r="E783" s="141"/>
      <c r="F783" s="142"/>
      <c r="I783" s="55"/>
      <c r="J783" s="55"/>
    </row>
    <row r="784" spans="1:10">
      <c r="A784" s="140"/>
      <c r="B784" s="352"/>
      <c r="C784" s="141"/>
      <c r="D784" s="141"/>
      <c r="E784" s="141"/>
      <c r="F784" s="142"/>
      <c r="I784" s="55"/>
      <c r="J784" s="55"/>
    </row>
    <row r="785" spans="1:10">
      <c r="A785" s="140"/>
      <c r="B785" s="352"/>
      <c r="C785" s="141"/>
      <c r="D785" s="141"/>
      <c r="E785" s="141"/>
      <c r="F785" s="142"/>
      <c r="I785" s="55"/>
      <c r="J785" s="55"/>
    </row>
    <row r="786" spans="1:10">
      <c r="A786" s="140"/>
      <c r="B786" s="352"/>
      <c r="C786" s="141"/>
      <c r="D786" s="141"/>
      <c r="E786" s="141"/>
      <c r="F786" s="142"/>
      <c r="I786" s="55"/>
      <c r="J786" s="55"/>
    </row>
    <row r="787" spans="1:10">
      <c r="A787" s="140"/>
      <c r="B787" s="352"/>
      <c r="C787" s="141"/>
      <c r="D787" s="141"/>
      <c r="E787" s="141"/>
      <c r="F787" s="142"/>
      <c r="I787" s="55"/>
      <c r="J787" s="55"/>
    </row>
    <row r="788" spans="1:10">
      <c r="A788" s="140"/>
      <c r="B788" s="352"/>
      <c r="C788" s="141"/>
      <c r="D788" s="141"/>
      <c r="E788" s="141"/>
      <c r="F788" s="142"/>
      <c r="I788" s="55"/>
      <c r="J788" s="55"/>
    </row>
    <row r="789" spans="1:10">
      <c r="A789" s="140"/>
      <c r="B789" s="352"/>
      <c r="C789" s="141"/>
      <c r="D789" s="141"/>
      <c r="E789" s="141"/>
      <c r="F789" s="142"/>
      <c r="I789" s="55"/>
      <c r="J789" s="55"/>
    </row>
    <row r="790" spans="1:10">
      <c r="A790" s="140"/>
      <c r="B790" s="352"/>
      <c r="C790" s="141"/>
      <c r="D790" s="141"/>
      <c r="E790" s="141"/>
      <c r="F790" s="142"/>
      <c r="I790" s="55"/>
      <c r="J790" s="55"/>
    </row>
    <row r="791" spans="1:10">
      <c r="A791" s="140"/>
      <c r="B791" s="352"/>
      <c r="C791" s="141"/>
      <c r="D791" s="141"/>
      <c r="E791" s="141"/>
      <c r="F791" s="142"/>
      <c r="I791" s="55"/>
      <c r="J791" s="55"/>
    </row>
    <row r="792" spans="1:10">
      <c r="A792" s="140"/>
      <c r="B792" s="352"/>
      <c r="C792" s="141"/>
      <c r="D792" s="141"/>
      <c r="E792" s="141"/>
      <c r="F792" s="142"/>
      <c r="I792" s="55"/>
      <c r="J792" s="55"/>
    </row>
    <row r="793" spans="1:10">
      <c r="A793" s="140"/>
      <c r="B793" s="352"/>
      <c r="C793" s="141"/>
      <c r="D793" s="141"/>
      <c r="E793" s="141"/>
      <c r="F793" s="142"/>
      <c r="I793" s="55"/>
      <c r="J793" s="55"/>
    </row>
    <row r="794" spans="1:10">
      <c r="A794" s="140"/>
      <c r="B794" s="352"/>
      <c r="C794" s="141"/>
      <c r="D794" s="141"/>
      <c r="E794" s="141"/>
      <c r="F794" s="142"/>
      <c r="I794" s="55"/>
      <c r="J794" s="55"/>
    </row>
    <row r="795" spans="1:10">
      <c r="A795" s="140"/>
      <c r="B795" s="352"/>
      <c r="C795" s="141"/>
      <c r="D795" s="141"/>
      <c r="E795" s="141"/>
      <c r="F795" s="142"/>
      <c r="I795" s="55"/>
      <c r="J795" s="55"/>
    </row>
    <row r="796" spans="1:10">
      <c r="A796" s="140"/>
      <c r="B796" s="352"/>
      <c r="C796" s="141"/>
      <c r="D796" s="141"/>
      <c r="E796" s="141"/>
      <c r="F796" s="142"/>
      <c r="I796" s="55"/>
      <c r="J796" s="55"/>
    </row>
    <row r="797" spans="1:10">
      <c r="A797" s="140"/>
      <c r="B797" s="352"/>
      <c r="C797" s="141"/>
      <c r="D797" s="141"/>
      <c r="E797" s="141"/>
      <c r="F797" s="142"/>
      <c r="I797" s="55"/>
      <c r="J797" s="55"/>
    </row>
    <row r="798" spans="1:10">
      <c r="A798" s="140"/>
      <c r="B798" s="352"/>
      <c r="C798" s="141"/>
      <c r="D798" s="141"/>
      <c r="E798" s="141"/>
      <c r="F798" s="142"/>
      <c r="I798" s="55"/>
      <c r="J798" s="55"/>
    </row>
    <row r="799" spans="1:10">
      <c r="A799" s="140"/>
      <c r="B799" s="352"/>
      <c r="C799" s="141"/>
      <c r="D799" s="141"/>
      <c r="E799" s="141"/>
      <c r="F799" s="142"/>
      <c r="I799" s="55"/>
      <c r="J799" s="55"/>
    </row>
    <row r="800" spans="1:10">
      <c r="A800" s="140"/>
      <c r="B800" s="352"/>
      <c r="C800" s="141"/>
      <c r="D800" s="141"/>
      <c r="E800" s="141"/>
      <c r="F800" s="142"/>
      <c r="I800" s="55"/>
      <c r="J800" s="55"/>
    </row>
    <row r="801" spans="1:10">
      <c r="A801" s="140"/>
      <c r="B801" s="352"/>
      <c r="C801" s="141"/>
      <c r="D801" s="141"/>
      <c r="E801" s="141"/>
      <c r="F801" s="142"/>
      <c r="I801" s="55"/>
      <c r="J801" s="55"/>
    </row>
    <row r="802" spans="1:10">
      <c r="A802" s="140"/>
      <c r="B802" s="352"/>
      <c r="C802" s="141"/>
      <c r="D802" s="141"/>
      <c r="E802" s="141"/>
      <c r="F802" s="142"/>
      <c r="I802" s="55"/>
      <c r="J802" s="55"/>
    </row>
    <row r="803" spans="1:10">
      <c r="A803" s="140"/>
      <c r="B803" s="352"/>
      <c r="C803" s="141"/>
      <c r="D803" s="141"/>
      <c r="E803" s="141"/>
      <c r="F803" s="142"/>
      <c r="I803" s="55"/>
      <c r="J803" s="55"/>
    </row>
    <row r="804" spans="1:10">
      <c r="A804" s="140"/>
      <c r="B804" s="352"/>
      <c r="C804" s="141"/>
      <c r="D804" s="141"/>
      <c r="E804" s="141"/>
      <c r="F804" s="142"/>
      <c r="I804" s="55"/>
      <c r="J804" s="55"/>
    </row>
    <row r="805" spans="1:10">
      <c r="A805" s="140"/>
      <c r="B805" s="352"/>
      <c r="C805" s="141"/>
      <c r="D805" s="141"/>
      <c r="E805" s="141"/>
      <c r="F805" s="142"/>
      <c r="I805" s="55"/>
      <c r="J805" s="55"/>
    </row>
    <row r="806" spans="1:10">
      <c r="A806" s="140"/>
      <c r="B806" s="352"/>
      <c r="C806" s="141"/>
      <c r="D806" s="141"/>
      <c r="E806" s="141"/>
      <c r="F806" s="142"/>
      <c r="I806" s="55"/>
      <c r="J806" s="55"/>
    </row>
    <row r="807" spans="1:10">
      <c r="A807" s="140"/>
      <c r="B807" s="352"/>
      <c r="C807" s="141"/>
      <c r="D807" s="141"/>
      <c r="E807" s="141"/>
      <c r="F807" s="142"/>
      <c r="I807" s="55"/>
      <c r="J807" s="55"/>
    </row>
    <row r="808" spans="1:10">
      <c r="A808" s="140"/>
      <c r="B808" s="352"/>
      <c r="C808" s="141"/>
      <c r="D808" s="141"/>
      <c r="E808" s="141"/>
      <c r="F808" s="142"/>
      <c r="I808" s="55"/>
      <c r="J808" s="55"/>
    </row>
    <row r="809" spans="1:10">
      <c r="A809" s="140"/>
      <c r="B809" s="352"/>
      <c r="C809" s="141"/>
      <c r="D809" s="141"/>
      <c r="E809" s="141"/>
      <c r="F809" s="142"/>
      <c r="I809" s="55"/>
      <c r="J809" s="55"/>
    </row>
    <row r="810" spans="1:10">
      <c r="A810" s="140"/>
      <c r="B810" s="352"/>
      <c r="C810" s="141"/>
      <c r="D810" s="141"/>
      <c r="E810" s="141"/>
      <c r="F810" s="142"/>
      <c r="I810" s="55"/>
      <c r="J810" s="55"/>
    </row>
    <row r="811" spans="1:10">
      <c r="A811" s="140"/>
      <c r="B811" s="352"/>
      <c r="C811" s="141"/>
      <c r="D811" s="141"/>
      <c r="E811" s="141"/>
      <c r="F811" s="142"/>
      <c r="I811" s="55"/>
      <c r="J811" s="55"/>
    </row>
    <row r="812" spans="1:10">
      <c r="A812" s="140"/>
      <c r="B812" s="352"/>
      <c r="C812" s="141"/>
      <c r="D812" s="141"/>
      <c r="E812" s="141"/>
      <c r="F812" s="142"/>
      <c r="I812" s="55"/>
      <c r="J812" s="55"/>
    </row>
    <row r="813" spans="1:10">
      <c r="A813" s="140"/>
      <c r="B813" s="352"/>
      <c r="C813" s="141"/>
      <c r="D813" s="141"/>
      <c r="E813" s="141"/>
      <c r="F813" s="142"/>
      <c r="I813" s="55"/>
      <c r="J813" s="55"/>
    </row>
    <row r="814" spans="1:10">
      <c r="A814" s="140"/>
      <c r="B814" s="352"/>
      <c r="C814" s="141"/>
      <c r="D814" s="141"/>
      <c r="E814" s="141"/>
      <c r="F814" s="142"/>
      <c r="I814" s="55"/>
      <c r="J814" s="55"/>
    </row>
    <row r="815" spans="1:10">
      <c r="A815" s="140"/>
      <c r="B815" s="352"/>
      <c r="C815" s="141"/>
      <c r="D815" s="141"/>
      <c r="E815" s="141"/>
      <c r="F815" s="142"/>
      <c r="I815" s="55"/>
      <c r="J815" s="55"/>
    </row>
    <row r="816" spans="1:10">
      <c r="A816" s="140"/>
      <c r="B816" s="352"/>
      <c r="C816" s="141"/>
      <c r="D816" s="141"/>
      <c r="E816" s="141"/>
      <c r="F816" s="142"/>
      <c r="I816" s="55"/>
      <c r="J816" s="55"/>
    </row>
    <row r="817" spans="1:10">
      <c r="A817" s="140"/>
      <c r="B817" s="352"/>
      <c r="C817" s="141"/>
      <c r="D817" s="141"/>
      <c r="E817" s="141"/>
      <c r="F817" s="142"/>
      <c r="I817" s="55"/>
      <c r="J817" s="55"/>
    </row>
    <row r="818" spans="1:10">
      <c r="A818" s="140"/>
      <c r="B818" s="352"/>
      <c r="C818" s="141"/>
      <c r="D818" s="141"/>
      <c r="E818" s="141"/>
      <c r="F818" s="142"/>
      <c r="I818" s="55"/>
      <c r="J818" s="55"/>
    </row>
    <row r="819" spans="1:10">
      <c r="A819" s="140"/>
      <c r="B819" s="352"/>
      <c r="C819" s="141"/>
      <c r="D819" s="141"/>
      <c r="E819" s="141"/>
      <c r="F819" s="142"/>
      <c r="I819" s="55"/>
      <c r="J819" s="55"/>
    </row>
    <row r="820" spans="1:10">
      <c r="A820" s="140"/>
      <c r="B820" s="352"/>
      <c r="C820" s="141"/>
      <c r="D820" s="141"/>
      <c r="E820" s="141"/>
      <c r="F820" s="142"/>
      <c r="I820" s="55"/>
      <c r="J820" s="55"/>
    </row>
    <row r="821" spans="1:10">
      <c r="A821" s="140"/>
      <c r="B821" s="352"/>
      <c r="C821" s="141"/>
      <c r="D821" s="141"/>
      <c r="E821" s="141"/>
      <c r="F821" s="142"/>
      <c r="I821" s="55"/>
      <c r="J821" s="55"/>
    </row>
    <row r="822" spans="1:10">
      <c r="A822" s="140"/>
      <c r="B822" s="352"/>
      <c r="C822" s="141"/>
      <c r="D822" s="141"/>
      <c r="E822" s="141"/>
      <c r="F822" s="142"/>
      <c r="I822" s="55"/>
      <c r="J822" s="55"/>
    </row>
    <row r="823" spans="1:10">
      <c r="A823" s="140"/>
      <c r="B823" s="352"/>
      <c r="C823" s="141"/>
      <c r="D823" s="141"/>
      <c r="E823" s="141"/>
      <c r="F823" s="142"/>
      <c r="I823" s="55"/>
      <c r="J823" s="55"/>
    </row>
    <row r="824" spans="1:10">
      <c r="A824" s="140"/>
      <c r="B824" s="352"/>
      <c r="C824" s="141"/>
      <c r="D824" s="141"/>
      <c r="E824" s="141"/>
      <c r="F824" s="142"/>
      <c r="I824" s="55"/>
      <c r="J824" s="55"/>
    </row>
    <row r="825" spans="1:10">
      <c r="A825" s="140"/>
      <c r="B825" s="352"/>
      <c r="C825" s="141"/>
      <c r="D825" s="141"/>
      <c r="E825" s="141"/>
      <c r="F825" s="142"/>
      <c r="I825" s="55"/>
      <c r="J825" s="55"/>
    </row>
    <row r="826" spans="1:10">
      <c r="A826" s="140"/>
      <c r="B826" s="352"/>
      <c r="C826" s="141"/>
      <c r="D826" s="141"/>
      <c r="E826" s="141"/>
      <c r="F826" s="142"/>
      <c r="I826" s="55"/>
      <c r="J826" s="55"/>
    </row>
    <row r="827" spans="1:10">
      <c r="A827" s="140"/>
      <c r="B827" s="352"/>
      <c r="C827" s="141"/>
      <c r="D827" s="141"/>
      <c r="E827" s="141"/>
      <c r="F827" s="142"/>
      <c r="I827" s="55"/>
      <c r="J827" s="55"/>
    </row>
    <row r="828" spans="1:10">
      <c r="A828" s="140"/>
      <c r="B828" s="352"/>
      <c r="C828" s="141"/>
      <c r="D828" s="141"/>
      <c r="E828" s="141"/>
      <c r="F828" s="142"/>
      <c r="I828" s="55"/>
      <c r="J828" s="55"/>
    </row>
    <row r="829" spans="1:10">
      <c r="A829" s="140"/>
      <c r="B829" s="352"/>
      <c r="C829" s="141"/>
      <c r="D829" s="141"/>
      <c r="E829" s="141"/>
      <c r="F829" s="142"/>
      <c r="I829" s="55"/>
      <c r="J829" s="55"/>
    </row>
    <row r="830" spans="1:10">
      <c r="A830" s="140"/>
      <c r="B830" s="352"/>
      <c r="C830" s="141"/>
      <c r="D830" s="141"/>
      <c r="E830" s="141"/>
      <c r="F830" s="142"/>
      <c r="I830" s="55"/>
      <c r="J830" s="55"/>
    </row>
    <row r="831" spans="1:10">
      <c r="A831" s="140"/>
      <c r="B831" s="352"/>
      <c r="C831" s="141"/>
      <c r="D831" s="141"/>
      <c r="E831" s="141"/>
      <c r="F831" s="142"/>
      <c r="I831" s="55"/>
      <c r="J831" s="55"/>
    </row>
    <row r="832" spans="1:10">
      <c r="A832" s="140"/>
      <c r="B832" s="352"/>
      <c r="C832" s="141"/>
      <c r="D832" s="141"/>
      <c r="E832" s="141"/>
      <c r="F832" s="142"/>
      <c r="I832" s="55"/>
      <c r="J832" s="55"/>
    </row>
    <row r="833" spans="1:10">
      <c r="A833" s="140"/>
      <c r="B833" s="352"/>
      <c r="C833" s="141"/>
      <c r="D833" s="141"/>
      <c r="E833" s="141"/>
      <c r="F833" s="142"/>
      <c r="I833" s="55"/>
      <c r="J833" s="55"/>
    </row>
    <row r="834" spans="1:10">
      <c r="A834" s="140"/>
      <c r="B834" s="352"/>
      <c r="C834" s="141"/>
      <c r="D834" s="141"/>
      <c r="E834" s="141"/>
      <c r="F834" s="142"/>
      <c r="I834" s="55"/>
      <c r="J834" s="55"/>
    </row>
    <row r="835" spans="1:10">
      <c r="A835" s="140"/>
      <c r="B835" s="352"/>
      <c r="C835" s="141"/>
      <c r="D835" s="141"/>
      <c r="E835" s="141"/>
      <c r="F835" s="142"/>
      <c r="I835" s="55"/>
      <c r="J835" s="55"/>
    </row>
    <row r="836" spans="1:10">
      <c r="A836" s="140"/>
      <c r="B836" s="352"/>
      <c r="C836" s="141"/>
      <c r="D836" s="141"/>
      <c r="E836" s="141"/>
      <c r="F836" s="142"/>
      <c r="I836" s="55"/>
      <c r="J836" s="55"/>
    </row>
    <row r="837" spans="1:10">
      <c r="A837" s="140"/>
      <c r="B837" s="352"/>
      <c r="C837" s="141"/>
      <c r="D837" s="141"/>
      <c r="E837" s="141"/>
      <c r="F837" s="142"/>
      <c r="I837" s="55"/>
      <c r="J837" s="55"/>
    </row>
    <row r="838" spans="1:10">
      <c r="A838" s="140"/>
      <c r="B838" s="352"/>
      <c r="C838" s="141"/>
      <c r="D838" s="141"/>
      <c r="E838" s="141"/>
      <c r="F838" s="142"/>
      <c r="I838" s="55"/>
      <c r="J838" s="55"/>
    </row>
    <row r="839" spans="1:10">
      <c r="A839" s="140"/>
      <c r="B839" s="352"/>
      <c r="C839" s="141"/>
      <c r="D839" s="141"/>
      <c r="E839" s="141"/>
      <c r="F839" s="142"/>
      <c r="I839" s="55"/>
      <c r="J839" s="55"/>
    </row>
    <row r="840" spans="1:10">
      <c r="A840" s="140"/>
      <c r="B840" s="352"/>
      <c r="C840" s="141"/>
      <c r="D840" s="141"/>
      <c r="E840" s="141"/>
      <c r="F840" s="142"/>
      <c r="I840" s="55"/>
      <c r="J840" s="55"/>
    </row>
    <row r="841" spans="1:10">
      <c r="A841" s="140"/>
      <c r="B841" s="352"/>
      <c r="C841" s="141"/>
      <c r="D841" s="141"/>
      <c r="E841" s="141"/>
      <c r="F841" s="142"/>
      <c r="I841" s="55"/>
      <c r="J841" s="55"/>
    </row>
    <row r="842" spans="1:10">
      <c r="A842" s="140"/>
      <c r="B842" s="352"/>
      <c r="C842" s="141"/>
      <c r="D842" s="141"/>
      <c r="E842" s="141"/>
      <c r="F842" s="142"/>
      <c r="I842" s="55"/>
      <c r="J842" s="55"/>
    </row>
    <row r="843" spans="1:10">
      <c r="A843" s="140"/>
      <c r="B843" s="352"/>
      <c r="C843" s="141"/>
      <c r="D843" s="141"/>
      <c r="E843" s="141"/>
      <c r="F843" s="142"/>
      <c r="I843" s="55"/>
      <c r="J843" s="55"/>
    </row>
    <row r="844" spans="1:10">
      <c r="A844" s="140"/>
      <c r="B844" s="352"/>
      <c r="C844" s="141"/>
      <c r="D844" s="141"/>
      <c r="E844" s="141"/>
      <c r="F844" s="142"/>
      <c r="I844" s="55"/>
      <c r="J844" s="55"/>
    </row>
    <row r="845" spans="1:10">
      <c r="A845" s="140"/>
      <c r="B845" s="352"/>
      <c r="C845" s="141"/>
      <c r="D845" s="141"/>
      <c r="E845" s="141"/>
      <c r="F845" s="142"/>
      <c r="I845" s="55"/>
      <c r="J845" s="55"/>
    </row>
    <row r="846" spans="1:10">
      <c r="A846" s="140"/>
      <c r="B846" s="352"/>
      <c r="C846" s="141"/>
      <c r="D846" s="141"/>
      <c r="E846" s="141"/>
      <c r="F846" s="142"/>
      <c r="I846" s="55"/>
      <c r="J846" s="55"/>
    </row>
    <row r="847" spans="1:10">
      <c r="A847" s="140"/>
      <c r="B847" s="352"/>
      <c r="C847" s="141"/>
      <c r="D847" s="141"/>
      <c r="E847" s="141"/>
      <c r="F847" s="142"/>
      <c r="I847" s="55"/>
      <c r="J847" s="55"/>
    </row>
    <row r="848" spans="1:10">
      <c r="A848" s="140"/>
      <c r="B848" s="352"/>
      <c r="C848" s="141"/>
      <c r="D848" s="141"/>
      <c r="E848" s="141"/>
      <c r="F848" s="142"/>
      <c r="I848" s="55"/>
      <c r="J848" s="55"/>
    </row>
    <row r="849" spans="1:10">
      <c r="A849" s="140"/>
      <c r="B849" s="352"/>
      <c r="C849" s="141"/>
      <c r="D849" s="141"/>
      <c r="E849" s="141"/>
      <c r="F849" s="142"/>
      <c r="I849" s="55"/>
      <c r="J849" s="55"/>
    </row>
    <row r="850" spans="1:10">
      <c r="A850" s="140"/>
      <c r="B850" s="352"/>
      <c r="C850" s="141"/>
      <c r="D850" s="141"/>
      <c r="E850" s="141"/>
      <c r="F850" s="142"/>
      <c r="I850" s="55"/>
      <c r="J850" s="55"/>
    </row>
    <row r="851" spans="1:10">
      <c r="A851" s="140"/>
      <c r="B851" s="352"/>
      <c r="C851" s="141"/>
      <c r="D851" s="141"/>
      <c r="E851" s="141"/>
      <c r="F851" s="142"/>
      <c r="I851" s="55"/>
      <c r="J851" s="55"/>
    </row>
    <row r="852" spans="1:10">
      <c r="A852" s="140"/>
      <c r="B852" s="352"/>
      <c r="C852" s="141"/>
      <c r="D852" s="141"/>
      <c r="E852" s="141"/>
      <c r="F852" s="142"/>
      <c r="I852" s="55"/>
      <c r="J852" s="55"/>
    </row>
    <row r="853" spans="1:10">
      <c r="A853" s="140"/>
      <c r="B853" s="352"/>
      <c r="C853" s="141"/>
      <c r="D853" s="141"/>
      <c r="E853" s="141"/>
      <c r="F853" s="142"/>
      <c r="I853" s="55"/>
      <c r="J853" s="55"/>
    </row>
    <row r="854" spans="1:10">
      <c r="A854" s="140"/>
      <c r="B854" s="352"/>
      <c r="C854" s="141"/>
      <c r="D854" s="141"/>
      <c r="E854" s="141"/>
      <c r="F854" s="142"/>
      <c r="I854" s="55"/>
      <c r="J854" s="55"/>
    </row>
    <row r="855" spans="1:10">
      <c r="A855" s="140"/>
      <c r="B855" s="352"/>
      <c r="C855" s="141"/>
      <c r="D855" s="141"/>
      <c r="E855" s="141"/>
      <c r="F855" s="142"/>
      <c r="I855" s="55"/>
      <c r="J855" s="55"/>
    </row>
    <row r="856" spans="1:10">
      <c r="A856" s="140"/>
      <c r="B856" s="352"/>
      <c r="C856" s="141"/>
      <c r="D856" s="141"/>
      <c r="E856" s="141"/>
      <c r="F856" s="142"/>
      <c r="I856" s="55"/>
      <c r="J856" s="55"/>
    </row>
    <row r="857" spans="1:10">
      <c r="A857" s="140"/>
      <c r="B857" s="352"/>
      <c r="C857" s="141"/>
      <c r="D857" s="141"/>
      <c r="E857" s="141"/>
      <c r="F857" s="142"/>
      <c r="I857" s="55"/>
      <c r="J857" s="55"/>
    </row>
    <row r="858" spans="1:10">
      <c r="A858" s="140"/>
      <c r="B858" s="352"/>
      <c r="C858" s="141"/>
      <c r="D858" s="141"/>
      <c r="E858" s="141"/>
      <c r="F858" s="142"/>
      <c r="I858" s="55"/>
      <c r="J858" s="55"/>
    </row>
    <row r="859" spans="1:10">
      <c r="A859" s="140"/>
      <c r="B859" s="352"/>
      <c r="C859" s="141"/>
      <c r="D859" s="141"/>
      <c r="E859" s="141"/>
      <c r="F859" s="142"/>
      <c r="I859" s="55"/>
      <c r="J859" s="55"/>
    </row>
    <row r="860" spans="1:10">
      <c r="A860" s="140"/>
      <c r="B860" s="352"/>
      <c r="C860" s="141"/>
      <c r="D860" s="141"/>
      <c r="E860" s="141"/>
      <c r="F860" s="142"/>
      <c r="I860" s="55"/>
      <c r="J860" s="55"/>
    </row>
    <row r="861" spans="1:10">
      <c r="A861" s="140"/>
      <c r="B861" s="352"/>
      <c r="C861" s="141"/>
      <c r="D861" s="141"/>
      <c r="E861" s="141"/>
      <c r="F861" s="142"/>
      <c r="I861" s="55"/>
      <c r="J861" s="55"/>
    </row>
    <row r="862" spans="1:10">
      <c r="A862" s="140"/>
      <c r="B862" s="352"/>
      <c r="C862" s="141"/>
      <c r="D862" s="141"/>
      <c r="E862" s="141"/>
      <c r="F862" s="142"/>
      <c r="I862" s="55"/>
      <c r="J862" s="55"/>
    </row>
    <row r="863" spans="1:10">
      <c r="A863" s="140"/>
      <c r="B863" s="352"/>
      <c r="C863" s="141"/>
      <c r="D863" s="141"/>
      <c r="E863" s="141"/>
      <c r="F863" s="142"/>
      <c r="I863" s="55"/>
      <c r="J863" s="55"/>
    </row>
    <row r="864" spans="1:10">
      <c r="A864" s="140"/>
      <c r="B864" s="352"/>
      <c r="C864" s="141"/>
      <c r="D864" s="141"/>
      <c r="E864" s="141"/>
      <c r="F864" s="142"/>
      <c r="I864" s="55"/>
      <c r="J864" s="55"/>
    </row>
    <row r="865" spans="1:10">
      <c r="A865" s="140"/>
      <c r="B865" s="352"/>
      <c r="C865" s="141"/>
      <c r="D865" s="141"/>
      <c r="E865" s="141"/>
      <c r="F865" s="142"/>
      <c r="I865" s="55"/>
      <c r="J865" s="55"/>
    </row>
    <row r="866" spans="1:10">
      <c r="A866" s="140"/>
      <c r="B866" s="352"/>
      <c r="C866" s="141"/>
      <c r="D866" s="141"/>
      <c r="E866" s="141"/>
      <c r="F866" s="142"/>
      <c r="I866" s="55"/>
      <c r="J866" s="55"/>
    </row>
    <row r="867" spans="1:10">
      <c r="A867" s="140"/>
      <c r="B867" s="352"/>
      <c r="C867" s="141"/>
      <c r="D867" s="141"/>
      <c r="E867" s="141"/>
      <c r="F867" s="142"/>
      <c r="I867" s="55"/>
      <c r="J867" s="55"/>
    </row>
    <row r="868" spans="1:10">
      <c r="A868" s="140"/>
      <c r="B868" s="352"/>
      <c r="C868" s="141"/>
      <c r="D868" s="141"/>
      <c r="E868" s="141"/>
      <c r="F868" s="142"/>
      <c r="I868" s="55"/>
      <c r="J868" s="55"/>
    </row>
    <row r="869" spans="1:10">
      <c r="A869" s="140"/>
      <c r="B869" s="352"/>
      <c r="C869" s="141"/>
      <c r="D869" s="141"/>
      <c r="E869" s="141"/>
      <c r="F869" s="142"/>
      <c r="I869" s="55"/>
      <c r="J869" s="55"/>
    </row>
    <row r="870" spans="1:10">
      <c r="A870" s="140"/>
      <c r="B870" s="352"/>
      <c r="C870" s="141"/>
      <c r="D870" s="141"/>
      <c r="E870" s="141"/>
      <c r="F870" s="142"/>
      <c r="I870" s="55"/>
      <c r="J870" s="55"/>
    </row>
    <row r="871" spans="1:10">
      <c r="A871" s="140"/>
      <c r="B871" s="352"/>
      <c r="C871" s="141"/>
      <c r="D871" s="141"/>
      <c r="E871" s="141"/>
      <c r="F871" s="142"/>
      <c r="I871" s="55"/>
      <c r="J871" s="55"/>
    </row>
    <row r="872" spans="1:10">
      <c r="A872" s="140"/>
      <c r="B872" s="352"/>
      <c r="C872" s="141"/>
      <c r="D872" s="141"/>
      <c r="E872" s="141"/>
      <c r="F872" s="142"/>
      <c r="I872" s="55"/>
      <c r="J872" s="55"/>
    </row>
    <row r="873" spans="1:10">
      <c r="A873" s="140"/>
      <c r="B873" s="352"/>
      <c r="C873" s="141"/>
      <c r="D873" s="141"/>
      <c r="E873" s="141"/>
      <c r="F873" s="142"/>
      <c r="I873" s="55"/>
      <c r="J873" s="55"/>
    </row>
    <row r="874" spans="1:10">
      <c r="A874" s="140"/>
      <c r="B874" s="352"/>
      <c r="C874" s="141"/>
      <c r="D874" s="141"/>
      <c r="E874" s="141"/>
      <c r="F874" s="142"/>
      <c r="I874" s="55"/>
      <c r="J874" s="55"/>
    </row>
    <row r="875" spans="1:10">
      <c r="A875" s="140"/>
      <c r="B875" s="352"/>
      <c r="C875" s="141"/>
      <c r="D875" s="141"/>
      <c r="E875" s="141"/>
      <c r="F875" s="142"/>
      <c r="I875" s="55"/>
      <c r="J875" s="55"/>
    </row>
    <row r="876" spans="1:10">
      <c r="A876" s="140"/>
      <c r="B876" s="352"/>
      <c r="C876" s="141"/>
      <c r="D876" s="141"/>
      <c r="E876" s="141"/>
      <c r="F876" s="142"/>
      <c r="I876" s="55"/>
      <c r="J876" s="55"/>
    </row>
    <row r="877" spans="1:10">
      <c r="A877" s="140"/>
      <c r="B877" s="352"/>
      <c r="C877" s="141"/>
      <c r="D877" s="141"/>
      <c r="E877" s="141"/>
      <c r="F877" s="142"/>
      <c r="I877" s="55"/>
      <c r="J877" s="55"/>
    </row>
    <row r="878" spans="1:10">
      <c r="A878" s="140"/>
      <c r="B878" s="352"/>
      <c r="C878" s="141"/>
      <c r="D878" s="141"/>
      <c r="E878" s="141"/>
      <c r="F878" s="142"/>
      <c r="I878" s="55"/>
      <c r="J878" s="55"/>
    </row>
    <row r="879" spans="1:10">
      <c r="A879" s="140"/>
      <c r="B879" s="352"/>
      <c r="C879" s="141"/>
      <c r="D879" s="141"/>
      <c r="E879" s="141"/>
      <c r="F879" s="142"/>
      <c r="I879" s="55"/>
      <c r="J879" s="55"/>
    </row>
    <row r="880" spans="1:10">
      <c r="A880" s="140"/>
      <c r="B880" s="352"/>
      <c r="C880" s="141"/>
      <c r="D880" s="141"/>
      <c r="E880" s="141"/>
      <c r="F880" s="142"/>
      <c r="I880" s="55"/>
      <c r="J880" s="55"/>
    </row>
    <row r="881" spans="1:10">
      <c r="A881" s="140"/>
      <c r="B881" s="352"/>
      <c r="C881" s="141"/>
      <c r="D881" s="141"/>
      <c r="E881" s="141"/>
      <c r="F881" s="142"/>
      <c r="I881" s="55"/>
      <c r="J881" s="55"/>
    </row>
    <row r="882" spans="1:10">
      <c r="A882" s="140"/>
      <c r="B882" s="352"/>
      <c r="C882" s="141"/>
      <c r="D882" s="141"/>
      <c r="E882" s="141"/>
      <c r="F882" s="142"/>
      <c r="I882" s="55"/>
      <c r="J882" s="55"/>
    </row>
    <row r="883" spans="1:10">
      <c r="A883" s="140"/>
      <c r="B883" s="352"/>
      <c r="C883" s="141"/>
      <c r="D883" s="141"/>
      <c r="E883" s="141"/>
      <c r="F883" s="142"/>
      <c r="I883" s="55"/>
      <c r="J883" s="55"/>
    </row>
    <row r="884" spans="1:10">
      <c r="A884" s="140"/>
      <c r="B884" s="352"/>
      <c r="C884" s="141"/>
      <c r="D884" s="141"/>
      <c r="E884" s="141"/>
      <c r="F884" s="142"/>
      <c r="I884" s="55"/>
      <c r="J884" s="55"/>
    </row>
    <row r="885" spans="1:10">
      <c r="A885" s="140"/>
      <c r="B885" s="352"/>
      <c r="C885" s="141"/>
      <c r="D885" s="141"/>
      <c r="E885" s="141"/>
      <c r="F885" s="142"/>
      <c r="I885" s="55"/>
      <c r="J885" s="55"/>
    </row>
    <row r="886" spans="1:10">
      <c r="A886" s="140"/>
      <c r="B886" s="352"/>
      <c r="C886" s="141"/>
      <c r="D886" s="141"/>
      <c r="E886" s="141"/>
      <c r="F886" s="142"/>
      <c r="I886" s="55"/>
      <c r="J886" s="55"/>
    </row>
    <row r="887" spans="1:10">
      <c r="A887" s="140"/>
      <c r="B887" s="352"/>
      <c r="C887" s="141"/>
      <c r="D887" s="141"/>
      <c r="E887" s="141"/>
      <c r="F887" s="142"/>
      <c r="I887" s="55"/>
      <c r="J887" s="55"/>
    </row>
    <row r="888" spans="1:10">
      <c r="A888" s="140"/>
      <c r="B888" s="352"/>
      <c r="C888" s="141"/>
      <c r="D888" s="141"/>
      <c r="E888" s="141"/>
      <c r="F888" s="142"/>
      <c r="I888" s="55"/>
      <c r="J888" s="55"/>
    </row>
    <row r="889" spans="1:10">
      <c r="A889" s="140"/>
      <c r="B889" s="352"/>
      <c r="C889" s="141"/>
      <c r="D889" s="141"/>
      <c r="E889" s="141"/>
      <c r="F889" s="142"/>
      <c r="I889" s="55"/>
      <c r="J889" s="55"/>
    </row>
    <row r="890" spans="1:10">
      <c r="A890" s="140"/>
      <c r="B890" s="352"/>
      <c r="C890" s="141"/>
      <c r="D890" s="141"/>
      <c r="E890" s="141"/>
      <c r="F890" s="142"/>
      <c r="I890" s="55"/>
      <c r="J890" s="55"/>
    </row>
    <row r="891" spans="1:10">
      <c r="A891" s="140"/>
      <c r="B891" s="352"/>
      <c r="C891" s="141"/>
      <c r="D891" s="141"/>
      <c r="E891" s="141"/>
      <c r="F891" s="142"/>
      <c r="I891" s="55"/>
      <c r="J891" s="55"/>
    </row>
    <row r="892" spans="1:10">
      <c r="A892" s="140"/>
      <c r="B892" s="352"/>
      <c r="C892" s="141"/>
      <c r="D892" s="141"/>
      <c r="E892" s="141"/>
      <c r="F892" s="142"/>
      <c r="I892" s="55"/>
      <c r="J892" s="55"/>
    </row>
    <row r="893" spans="1:10">
      <c r="A893" s="140"/>
      <c r="B893" s="352"/>
      <c r="C893" s="141"/>
      <c r="D893" s="141"/>
      <c r="E893" s="141"/>
      <c r="F893" s="142"/>
      <c r="I893" s="55"/>
      <c r="J893" s="55"/>
    </row>
    <row r="894" spans="1:10">
      <c r="A894" s="140"/>
      <c r="B894" s="352"/>
      <c r="C894" s="141"/>
      <c r="D894" s="141"/>
      <c r="E894" s="141"/>
      <c r="F894" s="142"/>
      <c r="I894" s="55"/>
      <c r="J894" s="55"/>
    </row>
    <row r="895" spans="1:10">
      <c r="A895" s="140"/>
      <c r="B895" s="352"/>
      <c r="C895" s="141"/>
      <c r="D895" s="141"/>
      <c r="E895" s="141"/>
      <c r="F895" s="142"/>
      <c r="I895" s="55"/>
      <c r="J895" s="55"/>
    </row>
    <row r="896" spans="1:10">
      <c r="A896" s="140"/>
      <c r="B896" s="352"/>
      <c r="C896" s="141"/>
      <c r="D896" s="141"/>
      <c r="E896" s="141"/>
      <c r="F896" s="142"/>
      <c r="I896" s="55"/>
      <c r="J896" s="55"/>
    </row>
    <row r="897" spans="1:10">
      <c r="A897" s="140"/>
      <c r="B897" s="352"/>
      <c r="C897" s="141"/>
      <c r="D897" s="141"/>
      <c r="E897" s="141"/>
      <c r="F897" s="142"/>
      <c r="I897" s="55"/>
      <c r="J897" s="55"/>
    </row>
    <row r="898" spans="1:10">
      <c r="A898" s="140"/>
      <c r="B898" s="352"/>
      <c r="C898" s="141"/>
      <c r="D898" s="141"/>
      <c r="E898" s="141"/>
      <c r="F898" s="142"/>
      <c r="I898" s="55"/>
      <c r="J898" s="55"/>
    </row>
    <row r="899" spans="1:10">
      <c r="A899" s="140"/>
      <c r="B899" s="352"/>
      <c r="C899" s="141"/>
      <c r="D899" s="141"/>
      <c r="E899" s="141"/>
      <c r="F899" s="142"/>
      <c r="I899" s="55"/>
      <c r="J899" s="55"/>
    </row>
    <row r="900" spans="1:10">
      <c r="A900" s="140"/>
      <c r="B900" s="352"/>
      <c r="C900" s="141"/>
      <c r="D900" s="141"/>
      <c r="E900" s="141"/>
      <c r="F900" s="142"/>
      <c r="I900" s="55"/>
      <c r="J900" s="55"/>
    </row>
    <row r="901" spans="1:10">
      <c r="A901" s="140"/>
      <c r="B901" s="352"/>
      <c r="C901" s="141"/>
      <c r="D901" s="141"/>
      <c r="E901" s="141"/>
      <c r="F901" s="142"/>
      <c r="I901" s="55"/>
      <c r="J901" s="55"/>
    </row>
    <row r="902" spans="1:10">
      <c r="A902" s="140"/>
      <c r="B902" s="352"/>
      <c r="C902" s="141"/>
      <c r="D902" s="141"/>
      <c r="E902" s="141"/>
      <c r="F902" s="142"/>
      <c r="I902" s="55"/>
      <c r="J902" s="55"/>
    </row>
    <row r="903" spans="1:10">
      <c r="A903" s="140"/>
      <c r="B903" s="352"/>
      <c r="C903" s="141"/>
      <c r="D903" s="141"/>
      <c r="E903" s="141"/>
      <c r="F903" s="142"/>
      <c r="I903" s="55"/>
      <c r="J903" s="55"/>
    </row>
    <row r="904" spans="1:10">
      <c r="A904" s="140"/>
      <c r="B904" s="352"/>
      <c r="C904" s="141"/>
      <c r="D904" s="141"/>
      <c r="E904" s="141"/>
      <c r="F904" s="142"/>
      <c r="I904" s="55"/>
      <c r="J904" s="55"/>
    </row>
    <row r="905" spans="1:10">
      <c r="A905" s="140"/>
      <c r="B905" s="352"/>
      <c r="C905" s="141"/>
      <c r="D905" s="141"/>
      <c r="E905" s="141"/>
      <c r="F905" s="142"/>
      <c r="I905" s="55"/>
      <c r="J905" s="55"/>
    </row>
    <row r="906" spans="1:10">
      <c r="A906" s="140"/>
      <c r="B906" s="352"/>
      <c r="C906" s="141"/>
      <c r="D906" s="141"/>
      <c r="E906" s="141"/>
      <c r="F906" s="142"/>
      <c r="I906" s="55"/>
      <c r="J906" s="55"/>
    </row>
    <row r="907" spans="1:10">
      <c r="A907" s="140"/>
      <c r="B907" s="352"/>
      <c r="C907" s="141"/>
      <c r="D907" s="141"/>
      <c r="E907" s="141"/>
      <c r="F907" s="142"/>
      <c r="I907" s="55"/>
      <c r="J907" s="55"/>
    </row>
    <row r="908" spans="1:10">
      <c r="A908" s="140"/>
      <c r="B908" s="352"/>
      <c r="C908" s="141"/>
      <c r="D908" s="141"/>
      <c r="E908" s="141"/>
      <c r="F908" s="142"/>
      <c r="I908" s="55"/>
      <c r="J908" s="55"/>
    </row>
    <row r="909" spans="1:10">
      <c r="A909" s="140"/>
      <c r="B909" s="352"/>
      <c r="C909" s="141"/>
      <c r="D909" s="141"/>
      <c r="E909" s="141"/>
      <c r="F909" s="142"/>
      <c r="I909" s="55"/>
      <c r="J909" s="55"/>
    </row>
    <row r="910" spans="1:10">
      <c r="A910" s="140"/>
      <c r="B910" s="352"/>
      <c r="C910" s="141"/>
      <c r="D910" s="141"/>
      <c r="E910" s="141"/>
      <c r="F910" s="142"/>
      <c r="I910" s="55"/>
      <c r="J910" s="55"/>
    </row>
    <row r="911" spans="1:10">
      <c r="A911" s="140"/>
      <c r="B911" s="352"/>
      <c r="C911" s="141"/>
      <c r="D911" s="141"/>
      <c r="E911" s="141"/>
      <c r="F911" s="142"/>
      <c r="I911" s="55"/>
      <c r="J911" s="55"/>
    </row>
    <row r="912" spans="1:10">
      <c r="A912" s="140"/>
      <c r="B912" s="352"/>
      <c r="C912" s="141"/>
      <c r="D912" s="141"/>
      <c r="E912" s="141"/>
      <c r="F912" s="142"/>
      <c r="I912" s="55"/>
      <c r="J912" s="55"/>
    </row>
    <row r="913" spans="1:10">
      <c r="A913" s="140"/>
      <c r="B913" s="352"/>
      <c r="C913" s="141"/>
      <c r="D913" s="141"/>
      <c r="E913" s="141"/>
      <c r="F913" s="142"/>
      <c r="I913" s="55"/>
      <c r="J913" s="55"/>
    </row>
    <row r="914" spans="1:10">
      <c r="A914" s="140"/>
      <c r="B914" s="352"/>
      <c r="C914" s="141"/>
      <c r="D914" s="141"/>
      <c r="E914" s="141"/>
      <c r="F914" s="142"/>
      <c r="I914" s="55"/>
      <c r="J914" s="55"/>
    </row>
    <row r="915" spans="1:10">
      <c r="A915" s="140"/>
      <c r="B915" s="352"/>
      <c r="C915" s="141"/>
      <c r="D915" s="141"/>
      <c r="E915" s="141"/>
      <c r="F915" s="142"/>
      <c r="I915" s="55"/>
      <c r="J915" s="55"/>
    </row>
    <row r="916" spans="1:10">
      <c r="A916" s="140"/>
      <c r="B916" s="352"/>
      <c r="C916" s="141"/>
      <c r="D916" s="141"/>
      <c r="E916" s="141"/>
      <c r="F916" s="142"/>
      <c r="I916" s="55"/>
      <c r="J916" s="55"/>
    </row>
    <row r="917" spans="1:10">
      <c r="A917" s="140"/>
      <c r="B917" s="352"/>
      <c r="C917" s="141"/>
      <c r="D917" s="141"/>
      <c r="E917" s="141"/>
      <c r="F917" s="142"/>
      <c r="I917" s="55"/>
      <c r="J917" s="55"/>
    </row>
    <row r="918" spans="1:10">
      <c r="A918" s="140"/>
      <c r="B918" s="352"/>
      <c r="C918" s="141"/>
      <c r="D918" s="141"/>
      <c r="E918" s="141"/>
      <c r="F918" s="142"/>
      <c r="I918" s="55"/>
      <c r="J918" s="55"/>
    </row>
    <row r="919" spans="1:10">
      <c r="A919" s="140"/>
      <c r="B919" s="352"/>
      <c r="C919" s="141"/>
      <c r="D919" s="141"/>
      <c r="E919" s="141"/>
      <c r="F919" s="142"/>
      <c r="I919" s="55"/>
      <c r="J919" s="55"/>
    </row>
    <row r="920" spans="1:10">
      <c r="A920" s="140"/>
      <c r="B920" s="352"/>
      <c r="C920" s="141"/>
      <c r="D920" s="141"/>
      <c r="E920" s="141"/>
      <c r="F920" s="142"/>
      <c r="I920" s="55"/>
      <c r="J920" s="55"/>
    </row>
    <row r="921" spans="1:10">
      <c r="A921" s="140"/>
      <c r="B921" s="352"/>
      <c r="C921" s="141"/>
      <c r="D921" s="141"/>
      <c r="E921" s="141"/>
      <c r="F921" s="142"/>
      <c r="I921" s="55"/>
      <c r="J921" s="55"/>
    </row>
    <row r="922" spans="1:10">
      <c r="A922" s="140"/>
      <c r="B922" s="352"/>
      <c r="C922" s="141"/>
      <c r="D922" s="141"/>
      <c r="E922" s="141"/>
      <c r="F922" s="142"/>
      <c r="I922" s="55"/>
      <c r="J922" s="55"/>
    </row>
    <row r="923" spans="1:10">
      <c r="A923" s="140"/>
      <c r="B923" s="352"/>
      <c r="C923" s="141"/>
      <c r="D923" s="141"/>
      <c r="E923" s="141"/>
      <c r="F923" s="142"/>
      <c r="I923" s="55"/>
      <c r="J923" s="55"/>
    </row>
    <row r="924" spans="1:10">
      <c r="A924" s="140"/>
      <c r="B924" s="352"/>
      <c r="C924" s="141"/>
      <c r="D924" s="141"/>
      <c r="E924" s="141"/>
      <c r="F924" s="142"/>
      <c r="I924" s="55"/>
      <c r="J924" s="55"/>
    </row>
    <row r="925" spans="1:10">
      <c r="A925" s="140"/>
      <c r="B925" s="352"/>
      <c r="C925" s="141"/>
      <c r="D925" s="141"/>
      <c r="E925" s="141"/>
      <c r="F925" s="142"/>
      <c r="I925" s="55"/>
      <c r="J925" s="55"/>
    </row>
    <row r="926" spans="1:10">
      <c r="A926" s="140"/>
      <c r="B926" s="352"/>
      <c r="C926" s="141"/>
      <c r="D926" s="141"/>
      <c r="E926" s="141"/>
      <c r="F926" s="142"/>
      <c r="I926" s="55"/>
      <c r="J926" s="55"/>
    </row>
    <row r="927" spans="1:10">
      <c r="A927" s="140"/>
      <c r="B927" s="352"/>
      <c r="C927" s="141"/>
      <c r="D927" s="141"/>
      <c r="E927" s="141"/>
      <c r="F927" s="142"/>
      <c r="I927" s="55"/>
      <c r="J927" s="55"/>
    </row>
    <row r="928" spans="1:10">
      <c r="A928" s="140"/>
      <c r="B928" s="352"/>
      <c r="C928" s="141"/>
      <c r="D928" s="141"/>
      <c r="E928" s="141"/>
      <c r="F928" s="142"/>
      <c r="I928" s="55"/>
      <c r="J928" s="55"/>
    </row>
    <row r="929" spans="1:10">
      <c r="A929" s="140"/>
      <c r="B929" s="352"/>
      <c r="C929" s="141"/>
      <c r="D929" s="141"/>
      <c r="E929" s="141"/>
      <c r="F929" s="142"/>
      <c r="I929" s="55"/>
      <c r="J929" s="55"/>
    </row>
    <row r="930" spans="1:10">
      <c r="A930" s="140"/>
      <c r="B930" s="352"/>
      <c r="C930" s="141"/>
      <c r="D930" s="141"/>
      <c r="E930" s="141"/>
      <c r="F930" s="142"/>
      <c r="I930" s="55"/>
      <c r="J930" s="55"/>
    </row>
    <row r="931" spans="1:10">
      <c r="A931" s="140"/>
      <c r="B931" s="352"/>
      <c r="C931" s="141"/>
      <c r="D931" s="141"/>
      <c r="E931" s="141"/>
      <c r="F931" s="142"/>
      <c r="I931" s="55"/>
      <c r="J931" s="55"/>
    </row>
    <row r="932" spans="1:10">
      <c r="A932" s="140"/>
      <c r="B932" s="352"/>
      <c r="C932" s="141"/>
      <c r="D932" s="141"/>
      <c r="E932" s="141"/>
      <c r="F932" s="142"/>
      <c r="I932" s="55"/>
      <c r="J932" s="55"/>
    </row>
    <row r="933" spans="1:10">
      <c r="A933" s="140"/>
      <c r="B933" s="352"/>
      <c r="C933" s="141"/>
      <c r="D933" s="141"/>
      <c r="E933" s="141"/>
      <c r="F933" s="142"/>
      <c r="I933" s="55"/>
      <c r="J933" s="55"/>
    </row>
    <row r="934" spans="1:10">
      <c r="A934" s="140"/>
      <c r="B934" s="352"/>
      <c r="C934" s="141"/>
      <c r="D934" s="141"/>
      <c r="E934" s="141"/>
      <c r="F934" s="142"/>
      <c r="I934" s="55"/>
      <c r="J934" s="55"/>
    </row>
    <row r="935" spans="1:10">
      <c r="A935" s="140"/>
      <c r="B935" s="352"/>
      <c r="C935" s="141"/>
      <c r="D935" s="141"/>
      <c r="E935" s="141"/>
      <c r="F935" s="142"/>
      <c r="I935" s="55"/>
      <c r="J935" s="55"/>
    </row>
    <row r="936" spans="1:10">
      <c r="A936" s="140"/>
      <c r="B936" s="352"/>
      <c r="C936" s="141"/>
      <c r="D936" s="141"/>
      <c r="E936" s="141"/>
      <c r="F936" s="142"/>
      <c r="I936" s="55"/>
      <c r="J936" s="55"/>
    </row>
    <row r="937" spans="1:10">
      <c r="A937" s="140"/>
      <c r="B937" s="352"/>
      <c r="C937" s="141"/>
      <c r="D937" s="141"/>
      <c r="E937" s="141"/>
      <c r="F937" s="142"/>
      <c r="I937" s="55"/>
      <c r="J937" s="55"/>
    </row>
    <row r="938" spans="1:10">
      <c r="A938" s="140"/>
      <c r="B938" s="352"/>
      <c r="C938" s="141"/>
      <c r="D938" s="141"/>
      <c r="E938" s="141"/>
      <c r="F938" s="142"/>
      <c r="I938" s="55"/>
      <c r="J938" s="55"/>
    </row>
    <row r="939" spans="1:10">
      <c r="A939" s="140"/>
      <c r="B939" s="352"/>
      <c r="C939" s="141"/>
      <c r="D939" s="141"/>
      <c r="E939" s="141"/>
      <c r="F939" s="142"/>
      <c r="I939" s="55"/>
      <c r="J939" s="55"/>
    </row>
    <row r="940" spans="1:10">
      <c r="A940" s="140"/>
      <c r="B940" s="352"/>
      <c r="C940" s="141"/>
      <c r="D940" s="141"/>
      <c r="E940" s="141"/>
      <c r="F940" s="142"/>
      <c r="I940" s="55"/>
      <c r="J940" s="55"/>
    </row>
    <row r="941" spans="1:10">
      <c r="A941" s="140"/>
      <c r="B941" s="352"/>
      <c r="C941" s="141"/>
      <c r="D941" s="141"/>
      <c r="E941" s="141"/>
      <c r="F941" s="142"/>
      <c r="I941" s="55"/>
      <c r="J941" s="55"/>
    </row>
    <row r="942" spans="1:10">
      <c r="A942" s="140"/>
      <c r="B942" s="352"/>
      <c r="C942" s="141"/>
      <c r="D942" s="141"/>
      <c r="E942" s="141"/>
      <c r="F942" s="142"/>
      <c r="I942" s="55"/>
      <c r="J942" s="55"/>
    </row>
    <row r="943" spans="1:10">
      <c r="A943" s="140"/>
      <c r="B943" s="352"/>
      <c r="C943" s="141"/>
      <c r="D943" s="141"/>
      <c r="E943" s="141"/>
      <c r="F943" s="142"/>
      <c r="I943" s="55"/>
      <c r="J943" s="55"/>
    </row>
    <row r="944" spans="1:10">
      <c r="A944" s="140"/>
      <c r="B944" s="352"/>
      <c r="C944" s="141"/>
      <c r="D944" s="141"/>
      <c r="E944" s="141"/>
      <c r="F944" s="142"/>
      <c r="I944" s="55"/>
      <c r="J944" s="55"/>
    </row>
    <row r="945" spans="1:10">
      <c r="A945" s="140"/>
      <c r="B945" s="352"/>
      <c r="C945" s="141"/>
      <c r="D945" s="141"/>
      <c r="E945" s="141"/>
      <c r="F945" s="142"/>
      <c r="I945" s="55"/>
      <c r="J945" s="55"/>
    </row>
    <row r="946" spans="1:10">
      <c r="A946" s="140"/>
      <c r="B946" s="352"/>
      <c r="C946" s="141"/>
      <c r="D946" s="141"/>
      <c r="E946" s="141"/>
      <c r="F946" s="142"/>
      <c r="I946" s="55"/>
      <c r="J946" s="55"/>
    </row>
    <row r="947" spans="1:10">
      <c r="A947" s="140"/>
      <c r="B947" s="352"/>
      <c r="C947" s="141"/>
      <c r="D947" s="141"/>
      <c r="E947" s="141"/>
      <c r="F947" s="142"/>
      <c r="I947" s="55"/>
      <c r="J947" s="55"/>
    </row>
    <row r="948" spans="1:10">
      <c r="A948" s="140"/>
      <c r="B948" s="352"/>
      <c r="C948" s="141"/>
      <c r="D948" s="141"/>
      <c r="E948" s="141"/>
      <c r="F948" s="142"/>
      <c r="I948" s="55"/>
      <c r="J948" s="55"/>
    </row>
    <row r="949" spans="1:10">
      <c r="A949" s="140"/>
      <c r="B949" s="352"/>
      <c r="C949" s="141"/>
      <c r="D949" s="141"/>
      <c r="E949" s="141"/>
      <c r="F949" s="142"/>
      <c r="I949" s="55"/>
      <c r="J949" s="55"/>
    </row>
    <row r="950" spans="1:10">
      <c r="A950" s="140"/>
      <c r="B950" s="352"/>
      <c r="C950" s="141"/>
      <c r="D950" s="141"/>
      <c r="E950" s="141"/>
      <c r="F950" s="142"/>
      <c r="I950" s="55"/>
      <c r="J950" s="55"/>
    </row>
    <row r="951" spans="1:10">
      <c r="A951" s="140"/>
      <c r="B951" s="352"/>
      <c r="C951" s="141"/>
      <c r="D951" s="141"/>
      <c r="E951" s="141"/>
      <c r="F951" s="142"/>
      <c r="I951" s="55"/>
      <c r="J951" s="55"/>
    </row>
    <row r="952" spans="1:10">
      <c r="A952" s="140"/>
      <c r="B952" s="352"/>
      <c r="C952" s="141"/>
      <c r="D952" s="141"/>
      <c r="E952" s="141"/>
      <c r="F952" s="142"/>
      <c r="I952" s="55"/>
      <c r="J952" s="55"/>
    </row>
    <row r="953" spans="1:10">
      <c r="A953" s="140"/>
      <c r="B953" s="352"/>
      <c r="C953" s="141"/>
      <c r="D953" s="141"/>
      <c r="E953" s="141"/>
      <c r="F953" s="142"/>
      <c r="I953" s="55"/>
      <c r="J953" s="55"/>
    </row>
    <row r="954" spans="1:10">
      <c r="A954" s="140"/>
      <c r="B954" s="352"/>
      <c r="C954" s="141"/>
      <c r="D954" s="141"/>
      <c r="E954" s="141"/>
      <c r="F954" s="142"/>
      <c r="I954" s="55"/>
      <c r="J954" s="55"/>
    </row>
    <row r="955" spans="1:10">
      <c r="A955" s="140"/>
      <c r="B955" s="352"/>
      <c r="C955" s="141"/>
      <c r="D955" s="141"/>
      <c r="E955" s="141"/>
      <c r="F955" s="142"/>
      <c r="I955" s="55"/>
      <c r="J955" s="55"/>
    </row>
    <row r="956" spans="1:10">
      <c r="A956" s="140"/>
      <c r="B956" s="352"/>
      <c r="C956" s="141"/>
      <c r="D956" s="141"/>
      <c r="E956" s="141"/>
      <c r="F956" s="142"/>
      <c r="I956" s="55"/>
      <c r="J956" s="55"/>
    </row>
    <row r="957" spans="1:10">
      <c r="A957" s="140"/>
      <c r="B957" s="352"/>
      <c r="C957" s="141"/>
      <c r="D957" s="141"/>
      <c r="E957" s="141"/>
      <c r="F957" s="142"/>
      <c r="I957" s="55"/>
      <c r="J957" s="55"/>
    </row>
    <row r="958" spans="1:10">
      <c r="A958" s="140"/>
      <c r="B958" s="352"/>
      <c r="C958" s="141"/>
      <c r="D958" s="141"/>
      <c r="E958" s="141"/>
      <c r="F958" s="142"/>
      <c r="I958" s="55"/>
      <c r="J958" s="55"/>
    </row>
    <row r="959" spans="1:10">
      <c r="A959" s="140"/>
      <c r="B959" s="352"/>
      <c r="C959" s="141"/>
      <c r="D959" s="141"/>
      <c r="E959" s="141"/>
      <c r="F959" s="142"/>
      <c r="I959" s="55"/>
      <c r="J959" s="55"/>
    </row>
    <row r="960" spans="1:10">
      <c r="A960" s="140"/>
      <c r="B960" s="352"/>
      <c r="C960" s="141"/>
      <c r="D960" s="141"/>
      <c r="E960" s="141"/>
      <c r="F960" s="142"/>
      <c r="I960" s="55"/>
      <c r="J960" s="55"/>
    </row>
    <row r="961" spans="1:10">
      <c r="A961" s="140"/>
      <c r="B961" s="352"/>
      <c r="C961" s="141"/>
      <c r="D961" s="141"/>
      <c r="E961" s="141"/>
      <c r="F961" s="142"/>
      <c r="I961" s="55"/>
      <c r="J961" s="55"/>
    </row>
    <row r="962" spans="1:10">
      <c r="A962" s="140"/>
      <c r="B962" s="352"/>
      <c r="C962" s="141"/>
      <c r="D962" s="141"/>
      <c r="E962" s="141"/>
      <c r="F962" s="142"/>
      <c r="I962" s="55"/>
      <c r="J962" s="55"/>
    </row>
    <row r="963" spans="1:10">
      <c r="A963" s="140"/>
      <c r="B963" s="352"/>
      <c r="C963" s="141"/>
      <c r="D963" s="141"/>
      <c r="E963" s="141"/>
      <c r="F963" s="142"/>
      <c r="I963" s="55"/>
      <c r="J963" s="55"/>
    </row>
    <row r="964" spans="1:10">
      <c r="A964" s="140"/>
      <c r="B964" s="352"/>
      <c r="C964" s="141"/>
      <c r="D964" s="141"/>
      <c r="E964" s="141"/>
      <c r="F964" s="142"/>
      <c r="I964" s="55"/>
      <c r="J964" s="55"/>
    </row>
    <row r="965" spans="1:10">
      <c r="A965" s="140"/>
      <c r="B965" s="352"/>
      <c r="C965" s="141"/>
      <c r="D965" s="141"/>
      <c r="E965" s="141"/>
      <c r="F965" s="142"/>
      <c r="I965" s="55"/>
      <c r="J965" s="55"/>
    </row>
    <row r="966" spans="1:10">
      <c r="A966" s="140"/>
      <c r="B966" s="352"/>
      <c r="C966" s="141"/>
      <c r="D966" s="141"/>
      <c r="E966" s="141"/>
      <c r="F966" s="142"/>
      <c r="I966" s="55"/>
      <c r="J966" s="55"/>
    </row>
    <row r="967" spans="1:10">
      <c r="A967" s="140"/>
      <c r="B967" s="352"/>
      <c r="C967" s="141"/>
      <c r="D967" s="141"/>
      <c r="E967" s="141"/>
      <c r="F967" s="142"/>
      <c r="I967" s="55"/>
      <c r="J967" s="55"/>
    </row>
    <row r="968" spans="1:10">
      <c r="A968" s="140"/>
      <c r="B968" s="352"/>
      <c r="C968" s="141"/>
      <c r="D968" s="141"/>
      <c r="E968" s="141"/>
      <c r="F968" s="142"/>
      <c r="I968" s="55"/>
      <c r="J968" s="55"/>
    </row>
    <row r="969" spans="1:10">
      <c r="A969" s="140"/>
      <c r="B969" s="352"/>
      <c r="C969" s="141"/>
      <c r="D969" s="141"/>
      <c r="E969" s="141"/>
      <c r="F969" s="142"/>
      <c r="I969" s="55"/>
      <c r="J969" s="55"/>
    </row>
    <row r="970" spans="1:10">
      <c r="A970" s="140"/>
      <c r="B970" s="352"/>
      <c r="C970" s="141"/>
      <c r="D970" s="141"/>
      <c r="E970" s="141"/>
      <c r="F970" s="142"/>
      <c r="I970" s="55"/>
      <c r="J970" s="55"/>
    </row>
    <row r="971" spans="1:10">
      <c r="A971" s="140"/>
      <c r="B971" s="352"/>
      <c r="C971" s="141"/>
      <c r="D971" s="141"/>
      <c r="E971" s="141"/>
      <c r="F971" s="142"/>
      <c r="I971" s="55"/>
      <c r="J971" s="55"/>
    </row>
    <row r="972" spans="1:10">
      <c r="A972" s="140"/>
      <c r="B972" s="352"/>
      <c r="C972" s="141"/>
      <c r="D972" s="141"/>
      <c r="E972" s="141"/>
      <c r="F972" s="142"/>
      <c r="I972" s="55"/>
      <c r="J972" s="55"/>
    </row>
    <row r="973" spans="1:10">
      <c r="A973" s="140"/>
      <c r="B973" s="352"/>
      <c r="C973" s="141"/>
      <c r="D973" s="141"/>
      <c r="E973" s="141"/>
      <c r="F973" s="142"/>
      <c r="I973" s="55"/>
      <c r="J973" s="55"/>
    </row>
    <row r="974" spans="1:10">
      <c r="A974" s="140"/>
      <c r="B974" s="352"/>
      <c r="C974" s="141"/>
      <c r="D974" s="141"/>
      <c r="E974" s="141"/>
      <c r="F974" s="142"/>
      <c r="I974" s="55"/>
      <c r="J974" s="55"/>
    </row>
    <row r="975" spans="1:10">
      <c r="A975" s="140"/>
      <c r="B975" s="352"/>
      <c r="C975" s="141"/>
      <c r="D975" s="141"/>
      <c r="E975" s="141"/>
      <c r="F975" s="142"/>
      <c r="I975" s="55"/>
      <c r="J975" s="55"/>
    </row>
    <row r="976" spans="1:10">
      <c r="A976" s="140"/>
      <c r="B976" s="352"/>
      <c r="C976" s="141"/>
      <c r="D976" s="141"/>
      <c r="E976" s="141"/>
      <c r="F976" s="142"/>
      <c r="I976" s="55"/>
      <c r="J976" s="55"/>
    </row>
    <row r="977" spans="1:10">
      <c r="A977" s="140"/>
      <c r="B977" s="352"/>
      <c r="C977" s="141"/>
      <c r="D977" s="141"/>
      <c r="E977" s="141"/>
      <c r="F977" s="142"/>
      <c r="I977" s="55"/>
      <c r="J977" s="55"/>
    </row>
    <row r="978" spans="1:10">
      <c r="A978" s="140"/>
      <c r="B978" s="352"/>
      <c r="C978" s="141"/>
      <c r="D978" s="141"/>
      <c r="E978" s="141"/>
      <c r="F978" s="142"/>
      <c r="I978" s="55"/>
      <c r="J978" s="55"/>
    </row>
    <row r="979" spans="1:10">
      <c r="A979" s="140"/>
      <c r="B979" s="352"/>
      <c r="C979" s="141"/>
      <c r="D979" s="141"/>
      <c r="E979" s="141"/>
      <c r="F979" s="142"/>
      <c r="I979" s="55"/>
      <c r="J979" s="55"/>
    </row>
    <row r="980" spans="1:10">
      <c r="A980" s="140"/>
      <c r="B980" s="352"/>
      <c r="C980" s="141"/>
      <c r="D980" s="141"/>
      <c r="E980" s="141"/>
      <c r="F980" s="142"/>
      <c r="I980" s="55"/>
      <c r="J980" s="55"/>
    </row>
    <row r="981" spans="1:10">
      <c r="A981" s="140"/>
      <c r="B981" s="352"/>
      <c r="C981" s="141"/>
      <c r="D981" s="141"/>
      <c r="E981" s="141"/>
      <c r="F981" s="142"/>
      <c r="I981" s="55"/>
      <c r="J981" s="55"/>
    </row>
    <row r="982" spans="1:10">
      <c r="A982" s="140"/>
      <c r="B982" s="352"/>
      <c r="C982" s="141"/>
      <c r="D982" s="141"/>
      <c r="E982" s="141"/>
      <c r="F982" s="142"/>
      <c r="I982" s="55"/>
      <c r="J982" s="55"/>
    </row>
    <row r="983" spans="1:10">
      <c r="A983" s="140"/>
      <c r="B983" s="352"/>
      <c r="C983" s="141"/>
      <c r="D983" s="141"/>
      <c r="E983" s="141"/>
      <c r="F983" s="142"/>
      <c r="I983" s="55"/>
      <c r="J983" s="55"/>
    </row>
    <row r="984" spans="1:10">
      <c r="A984" s="140"/>
      <c r="B984" s="352"/>
      <c r="C984" s="141"/>
      <c r="D984" s="141"/>
      <c r="E984" s="141"/>
      <c r="F984" s="142"/>
      <c r="I984" s="55"/>
      <c r="J984" s="55"/>
    </row>
    <row r="985" spans="1:10">
      <c r="A985" s="140"/>
      <c r="B985" s="352"/>
      <c r="C985" s="141"/>
      <c r="D985" s="141"/>
      <c r="E985" s="141"/>
      <c r="F985" s="142"/>
      <c r="I985" s="55"/>
      <c r="J985" s="55"/>
    </row>
    <row r="986" spans="1:10">
      <c r="A986" s="140"/>
      <c r="B986" s="352"/>
      <c r="C986" s="141"/>
      <c r="D986" s="141"/>
      <c r="E986" s="141"/>
      <c r="F986" s="142"/>
      <c r="I986" s="55"/>
      <c r="J986" s="55"/>
    </row>
    <row r="987" spans="1:10">
      <c r="A987" s="140"/>
      <c r="B987" s="352"/>
      <c r="C987" s="141"/>
      <c r="D987" s="141"/>
      <c r="E987" s="141"/>
      <c r="F987" s="142"/>
      <c r="I987" s="55"/>
      <c r="J987" s="55"/>
    </row>
    <row r="988" spans="1:10">
      <c r="A988" s="140"/>
      <c r="B988" s="352"/>
      <c r="C988" s="141"/>
      <c r="D988" s="141"/>
      <c r="E988" s="141"/>
      <c r="F988" s="142"/>
      <c r="I988" s="55"/>
      <c r="J988" s="55"/>
    </row>
    <row r="989" spans="1:10">
      <c r="A989" s="140"/>
      <c r="B989" s="352"/>
      <c r="C989" s="141"/>
      <c r="D989" s="141"/>
      <c r="E989" s="141"/>
      <c r="F989" s="142"/>
      <c r="I989" s="55"/>
      <c r="J989" s="55"/>
    </row>
    <row r="990" spans="1:10">
      <c r="A990" s="140"/>
      <c r="B990" s="352"/>
      <c r="C990" s="141"/>
      <c r="D990" s="141"/>
      <c r="E990" s="141"/>
      <c r="F990" s="142"/>
      <c r="I990" s="55"/>
      <c r="J990" s="55"/>
    </row>
    <row r="991" spans="1:10">
      <c r="A991" s="140"/>
      <c r="B991" s="352"/>
      <c r="C991" s="141"/>
      <c r="D991" s="141"/>
      <c r="E991" s="141"/>
      <c r="F991" s="142"/>
      <c r="I991" s="55"/>
      <c r="J991" s="55"/>
    </row>
    <row r="992" spans="1:10">
      <c r="A992" s="140"/>
      <c r="B992" s="352"/>
      <c r="C992" s="141"/>
      <c r="D992" s="141"/>
      <c r="E992" s="141"/>
      <c r="F992" s="142"/>
      <c r="I992" s="55"/>
      <c r="J992" s="55"/>
    </row>
    <row r="993" spans="1:10">
      <c r="A993" s="140"/>
      <c r="B993" s="352"/>
      <c r="C993" s="141"/>
      <c r="D993" s="141"/>
      <c r="E993" s="141"/>
      <c r="F993" s="142"/>
      <c r="I993" s="55"/>
      <c r="J993" s="55"/>
    </row>
    <row r="994" spans="1:10">
      <c r="A994" s="140"/>
      <c r="B994" s="352"/>
      <c r="C994" s="141"/>
      <c r="D994" s="141"/>
      <c r="E994" s="141"/>
      <c r="F994" s="142"/>
      <c r="I994" s="55"/>
      <c r="J994" s="55"/>
    </row>
    <row r="995" spans="1:10">
      <c r="A995" s="140"/>
      <c r="B995" s="352"/>
      <c r="C995" s="141"/>
      <c r="D995" s="141"/>
      <c r="E995" s="141"/>
      <c r="F995" s="142"/>
      <c r="I995" s="55"/>
      <c r="J995" s="55"/>
    </row>
    <row r="996" spans="1:10">
      <c r="A996" s="140"/>
      <c r="B996" s="352"/>
      <c r="C996" s="141"/>
      <c r="D996" s="141"/>
      <c r="E996" s="141"/>
      <c r="F996" s="142"/>
      <c r="I996" s="55"/>
      <c r="J996" s="55"/>
    </row>
    <row r="997" spans="1:10">
      <c r="A997" s="140"/>
      <c r="B997" s="352"/>
      <c r="C997" s="141"/>
      <c r="D997" s="141"/>
      <c r="E997" s="141"/>
      <c r="F997" s="142"/>
      <c r="I997" s="55"/>
      <c r="J997" s="55"/>
    </row>
    <row r="998" spans="1:10">
      <c r="A998" s="140"/>
      <c r="B998" s="352"/>
      <c r="C998" s="141"/>
      <c r="D998" s="141"/>
      <c r="E998" s="141"/>
      <c r="F998" s="142"/>
      <c r="I998" s="55"/>
      <c r="J998" s="55"/>
    </row>
    <row r="999" spans="1:10">
      <c r="A999" s="140"/>
      <c r="B999" s="352"/>
      <c r="C999" s="141"/>
      <c r="D999" s="141"/>
      <c r="E999" s="141"/>
      <c r="F999" s="142"/>
      <c r="I999" s="55"/>
      <c r="J999" s="55"/>
    </row>
    <row r="1000" spans="1:10">
      <c r="A1000" s="140"/>
      <c r="B1000" s="352"/>
      <c r="C1000" s="141"/>
      <c r="D1000" s="141"/>
      <c r="E1000" s="141"/>
      <c r="F1000" s="142"/>
      <c r="I1000" s="55"/>
      <c r="J1000" s="55"/>
    </row>
    <row r="1001" spans="1:10" ht="16.2" thickBot="1">
      <c r="A1001" s="143"/>
      <c r="B1001" s="352"/>
      <c r="C1001" s="144"/>
      <c r="D1001" s="144"/>
      <c r="E1001" s="144"/>
      <c r="F1001" s="145"/>
      <c r="I1001" s="55"/>
      <c r="J1001" s="55"/>
    </row>
    <row r="1002" spans="1:10">
      <c r="A1002" s="60" t="s">
        <v>236</v>
      </c>
      <c r="B1002" s="61" t="s">
        <v>237</v>
      </c>
      <c r="C1002" s="62"/>
      <c r="F1002" s="55"/>
      <c r="H1002" s="43"/>
      <c r="I1002" s="54"/>
      <c r="J1002" s="55"/>
    </row>
    <row r="1003" spans="1:10">
      <c r="B1003" s="55"/>
      <c r="C1003" s="55"/>
      <c r="D1003" s="56"/>
    </row>
  </sheetData>
  <sheetProtection algorithmName="SHA-512" hashValue="cDUp5IW2XdVFt2G4WB+QWDeUmheToZTbqHEtyyGwMvZ7B0YmZ022/1PhzYXxFhUmGOH/s/imMwispD89DHcD4w==" saltValue="ivfjqhCE+Dh379WSn4thoA==" spinCount="100000" sheet="1" objects="1" scenarios="1"/>
  <mergeCells count="2">
    <mergeCell ref="A9:A11"/>
    <mergeCell ref="B9:B11"/>
  </mergeCells>
  <phoneticPr fontId="1" type="noConversion"/>
  <pageMargins left="0.7" right="0.7" top="0.75" bottom="0.75" header="0.3" footer="0.3"/>
  <ignoredErrors>
    <ignoredError sqref="B1:H5 B6:F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C161AD4-B13F-4AA3-8A9C-EACFA6B8518A}">
          <x14:formula1>
            <xm:f>工作表9!$G$1:$G$3</xm:f>
          </x14:formula1>
          <xm:sqref>B12:B1001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9A32-009C-47AF-81D9-19441FAC2C88}">
  <dimension ref="A1:R103"/>
  <sheetViews>
    <sheetView workbookViewId="0">
      <selection activeCell="A11" sqref="A11:O11"/>
    </sheetView>
  </sheetViews>
  <sheetFormatPr defaultRowHeight="16.2"/>
  <cols>
    <col min="1" max="1" width="27.5546875" style="92" customWidth="1"/>
    <col min="2" max="2" width="15.33203125" style="92" customWidth="1"/>
    <col min="3" max="14" width="8.88671875" style="92"/>
    <col min="15" max="15" width="17.77734375" style="92" customWidth="1"/>
    <col min="16" max="17" width="8.88671875" style="92"/>
    <col min="18" max="18" width="16.109375" style="92" customWidth="1"/>
    <col min="19" max="16384" width="8.88671875" style="92"/>
  </cols>
  <sheetData>
    <row r="1" spans="1:15">
      <c r="A1" s="92" t="s">
        <v>377</v>
      </c>
    </row>
    <row r="2" spans="1:15">
      <c r="A2" s="92" t="s">
        <v>378</v>
      </c>
    </row>
    <row r="3" spans="1:15" ht="16.8" thickBot="1"/>
    <row r="4" spans="1:15" ht="32.4" customHeight="1" thickBot="1">
      <c r="A4" s="259" t="s">
        <v>380</v>
      </c>
      <c r="B4" s="260"/>
      <c r="C4" s="260"/>
      <c r="D4" s="260"/>
      <c r="E4" s="260"/>
      <c r="F4" s="260"/>
      <c r="G4" s="260"/>
      <c r="H4" s="260"/>
      <c r="I4" s="260"/>
      <c r="J4" s="260"/>
      <c r="K4" s="260"/>
      <c r="L4" s="260"/>
      <c r="M4" s="260"/>
      <c r="N4" s="260"/>
      <c r="O4" s="261"/>
    </row>
    <row r="5" spans="1:15" ht="22.2" customHeight="1">
      <c r="A5" s="262" t="s">
        <v>381</v>
      </c>
      <c r="B5" s="263"/>
      <c r="C5" s="263"/>
      <c r="D5" s="263"/>
      <c r="E5" s="263"/>
      <c r="F5" s="263"/>
      <c r="G5" s="263"/>
      <c r="H5" s="263"/>
      <c r="I5" s="263"/>
      <c r="J5" s="263"/>
      <c r="K5" s="263"/>
      <c r="L5" s="263"/>
      <c r="M5" s="263"/>
      <c r="N5" s="263"/>
      <c r="O5" s="264"/>
    </row>
    <row r="6" spans="1:15">
      <c r="A6" s="166" t="s">
        <v>393</v>
      </c>
      <c r="B6" s="167" t="s">
        <v>379</v>
      </c>
      <c r="C6" s="167" t="s">
        <v>373</v>
      </c>
      <c r="D6" s="269"/>
      <c r="E6" s="270"/>
      <c r="F6" s="270"/>
      <c r="G6" s="270"/>
      <c r="H6" s="270"/>
      <c r="I6" s="270"/>
      <c r="J6" s="270"/>
      <c r="K6" s="270"/>
      <c r="L6" s="270"/>
      <c r="M6" s="270"/>
      <c r="N6" s="270"/>
      <c r="O6" s="271"/>
    </row>
    <row r="7" spans="1:15">
      <c r="A7" s="166" t="s">
        <v>403</v>
      </c>
      <c r="B7" s="167" t="s">
        <v>382</v>
      </c>
      <c r="C7" s="167">
        <v>0.46</v>
      </c>
      <c r="D7" s="272"/>
      <c r="E7" s="273"/>
      <c r="F7" s="273"/>
      <c r="G7" s="273"/>
      <c r="H7" s="273"/>
      <c r="I7" s="273"/>
      <c r="J7" s="273"/>
      <c r="K7" s="273"/>
      <c r="L7" s="273"/>
      <c r="M7" s="273"/>
      <c r="N7" s="273"/>
      <c r="O7" s="274"/>
    </row>
    <row r="8" spans="1:15">
      <c r="A8" s="268" t="s">
        <v>395</v>
      </c>
      <c r="B8" s="167" t="s">
        <v>389</v>
      </c>
      <c r="C8" s="167">
        <v>1.6E-2</v>
      </c>
      <c r="D8" s="272"/>
      <c r="E8" s="273"/>
      <c r="F8" s="273"/>
      <c r="G8" s="273"/>
      <c r="H8" s="273"/>
      <c r="I8" s="273"/>
      <c r="J8" s="273"/>
      <c r="K8" s="273"/>
      <c r="L8" s="273"/>
      <c r="M8" s="273"/>
      <c r="N8" s="273"/>
      <c r="O8" s="274"/>
    </row>
    <row r="9" spans="1:15">
      <c r="A9" s="268"/>
      <c r="B9" s="167" t="s">
        <v>390</v>
      </c>
      <c r="C9" s="167">
        <v>1.1000000000000001E-3</v>
      </c>
      <c r="D9" s="272"/>
      <c r="E9" s="273"/>
      <c r="F9" s="273"/>
      <c r="G9" s="273"/>
      <c r="H9" s="273"/>
      <c r="I9" s="273"/>
      <c r="J9" s="273"/>
      <c r="K9" s="273"/>
      <c r="L9" s="273"/>
      <c r="M9" s="273"/>
      <c r="N9" s="273"/>
      <c r="O9" s="274"/>
    </row>
    <row r="10" spans="1:15">
      <c r="A10" s="268"/>
      <c r="B10" s="167" t="s">
        <v>391</v>
      </c>
      <c r="C10" s="167" t="s">
        <v>392</v>
      </c>
      <c r="D10" s="275"/>
      <c r="E10" s="276"/>
      <c r="F10" s="276"/>
      <c r="G10" s="276"/>
      <c r="H10" s="276"/>
      <c r="I10" s="276"/>
      <c r="J10" s="276"/>
      <c r="K10" s="276"/>
      <c r="L10" s="276"/>
      <c r="M10" s="276"/>
      <c r="N10" s="276"/>
      <c r="O10" s="277"/>
    </row>
    <row r="11" spans="1:15" ht="140.4" customHeight="1" thickBot="1">
      <c r="A11" s="265" t="s">
        <v>396</v>
      </c>
      <c r="B11" s="266"/>
      <c r="C11" s="266"/>
      <c r="D11" s="266"/>
      <c r="E11" s="266"/>
      <c r="F11" s="266"/>
      <c r="G11" s="266"/>
      <c r="H11" s="266"/>
      <c r="I11" s="266"/>
      <c r="J11" s="266"/>
      <c r="K11" s="266"/>
      <c r="L11" s="266"/>
      <c r="M11" s="266"/>
      <c r="N11" s="266"/>
      <c r="O11" s="267"/>
    </row>
    <row r="12" spans="1:15" ht="16.2" customHeight="1">
      <c r="A12" s="168"/>
    </row>
    <row r="13" spans="1:15" ht="16.2" customHeight="1"/>
    <row r="14" spans="1:15" ht="16.2" customHeight="1" thickBot="1"/>
    <row r="15" spans="1:15" ht="25.2" customHeight="1">
      <c r="A15" s="253" t="s">
        <v>397</v>
      </c>
      <c r="B15" s="254"/>
      <c r="C15" s="254"/>
      <c r="D15" s="254"/>
      <c r="E15" s="254"/>
      <c r="F15" s="254"/>
      <c r="G15" s="254"/>
      <c r="H15" s="254"/>
      <c r="I15" s="254"/>
      <c r="J15" s="254"/>
      <c r="K15" s="254"/>
      <c r="L15" s="254"/>
      <c r="M15" s="255"/>
    </row>
    <row r="16" spans="1:15" ht="24.6" customHeight="1">
      <c r="A16" s="256" t="s">
        <v>398</v>
      </c>
      <c r="B16" s="257"/>
      <c r="C16" s="257"/>
      <c r="D16" s="257"/>
      <c r="E16" s="257"/>
      <c r="F16" s="257"/>
      <c r="G16" s="257"/>
      <c r="H16" s="257"/>
      <c r="I16" s="257"/>
      <c r="J16" s="257"/>
      <c r="K16" s="257"/>
      <c r="L16" s="257"/>
      <c r="M16" s="258"/>
    </row>
    <row r="17" spans="1:18" ht="16.2" customHeight="1">
      <c r="A17" s="169" t="s">
        <v>393</v>
      </c>
      <c r="B17" s="170" t="s">
        <v>379</v>
      </c>
      <c r="C17" s="170" t="s">
        <v>374</v>
      </c>
      <c r="D17" s="170" t="s">
        <v>399</v>
      </c>
      <c r="E17" s="170" t="s">
        <v>400</v>
      </c>
      <c r="F17" s="289"/>
      <c r="G17" s="273"/>
      <c r="H17" s="273"/>
      <c r="I17" s="273"/>
      <c r="J17" s="273"/>
      <c r="K17" s="273"/>
      <c r="L17" s="273"/>
      <c r="M17" s="274"/>
    </row>
    <row r="18" spans="1:18" s="79" customFormat="1" ht="16.2" customHeight="1">
      <c r="A18" s="284" t="s">
        <v>401</v>
      </c>
      <c r="B18" s="285"/>
      <c r="C18" s="285"/>
      <c r="D18" s="285"/>
      <c r="E18" s="286"/>
      <c r="F18" s="272"/>
      <c r="G18" s="273"/>
      <c r="H18" s="273"/>
      <c r="I18" s="273"/>
      <c r="J18" s="273"/>
      <c r="K18" s="273"/>
      <c r="L18" s="273"/>
      <c r="M18" s="274"/>
    </row>
    <row r="19" spans="1:18" s="79" customFormat="1" ht="16.2" customHeight="1">
      <c r="A19" s="166" t="s">
        <v>402</v>
      </c>
      <c r="B19" s="167" t="s">
        <v>382</v>
      </c>
      <c r="C19" s="167">
        <v>0.51</v>
      </c>
      <c r="D19" s="167">
        <v>0.13</v>
      </c>
      <c r="E19" s="167">
        <v>0.7</v>
      </c>
      <c r="F19" s="272"/>
      <c r="G19" s="273"/>
      <c r="H19" s="273"/>
      <c r="I19" s="273"/>
      <c r="J19" s="273"/>
      <c r="K19" s="273"/>
      <c r="L19" s="273"/>
      <c r="M19" s="274"/>
    </row>
    <row r="20" spans="1:18" s="79" customFormat="1" ht="16.2" customHeight="1">
      <c r="A20" s="166" t="s">
        <v>394</v>
      </c>
      <c r="B20" s="167" t="s">
        <v>433</v>
      </c>
      <c r="C20" s="167" t="s">
        <v>392</v>
      </c>
      <c r="D20" s="167">
        <v>4.9000000000000002E-2</v>
      </c>
      <c r="E20" s="167" t="s">
        <v>392</v>
      </c>
      <c r="F20" s="272"/>
      <c r="G20" s="273"/>
      <c r="H20" s="273"/>
      <c r="I20" s="273"/>
      <c r="J20" s="273"/>
      <c r="K20" s="273"/>
      <c r="L20" s="273"/>
      <c r="M20" s="274"/>
    </row>
    <row r="21" spans="1:18" s="172" customFormat="1" ht="13.95" customHeight="1">
      <c r="A21" s="284" t="s">
        <v>404</v>
      </c>
      <c r="B21" s="287"/>
      <c r="C21" s="287"/>
      <c r="D21" s="287"/>
      <c r="E21" s="288"/>
      <c r="F21" s="272"/>
      <c r="G21" s="273"/>
      <c r="H21" s="273"/>
      <c r="I21" s="273"/>
      <c r="J21" s="273"/>
      <c r="K21" s="273"/>
      <c r="L21" s="273"/>
      <c r="M21" s="274"/>
      <c r="N21" s="171"/>
      <c r="O21" s="171"/>
      <c r="P21" s="171"/>
      <c r="Q21" s="171"/>
      <c r="R21" s="171"/>
    </row>
    <row r="22" spans="1:18" s="79" customFormat="1">
      <c r="A22" s="166" t="s">
        <v>402</v>
      </c>
      <c r="B22" s="167" t="s">
        <v>382</v>
      </c>
      <c r="C22" s="167">
        <v>0.38</v>
      </c>
      <c r="D22" s="167">
        <v>0.2</v>
      </c>
      <c r="E22" s="167">
        <v>0.32</v>
      </c>
      <c r="F22" s="272"/>
      <c r="G22" s="273"/>
      <c r="H22" s="273"/>
      <c r="I22" s="273"/>
      <c r="J22" s="273"/>
      <c r="K22" s="273"/>
      <c r="L22" s="273"/>
      <c r="M22" s="274"/>
    </row>
    <row r="23" spans="1:18">
      <c r="A23" s="268" t="s">
        <v>395</v>
      </c>
      <c r="B23" s="167" t="s">
        <v>389</v>
      </c>
      <c r="C23" s="167">
        <v>3.6999999999999998E-2</v>
      </c>
      <c r="D23" s="167">
        <v>4.4000000000000003E-3</v>
      </c>
      <c r="E23" s="167" t="s">
        <v>392</v>
      </c>
      <c r="F23" s="272"/>
      <c r="G23" s="273"/>
      <c r="H23" s="273"/>
      <c r="I23" s="273"/>
      <c r="J23" s="273"/>
      <c r="K23" s="273"/>
      <c r="L23" s="273"/>
      <c r="M23" s="274"/>
    </row>
    <row r="24" spans="1:18">
      <c r="A24" s="268"/>
      <c r="B24" s="167" t="s">
        <v>435</v>
      </c>
      <c r="C24" s="167">
        <v>2.5999999999999999E-3</v>
      </c>
      <c r="D24" s="167" t="s">
        <v>392</v>
      </c>
      <c r="E24" s="167">
        <v>2.3E-3</v>
      </c>
      <c r="F24" s="272"/>
      <c r="G24" s="273"/>
      <c r="H24" s="273"/>
      <c r="I24" s="273"/>
      <c r="J24" s="273"/>
      <c r="K24" s="273"/>
      <c r="L24" s="273"/>
      <c r="M24" s="274"/>
    </row>
    <row r="25" spans="1:18" ht="16.8" thickBot="1">
      <c r="A25" s="305"/>
      <c r="B25" s="173" t="s">
        <v>433</v>
      </c>
      <c r="C25" s="173" t="s">
        <v>392</v>
      </c>
      <c r="D25" s="173">
        <v>5.7000000000000002E-2</v>
      </c>
      <c r="E25" s="173">
        <v>1.6E-2</v>
      </c>
      <c r="F25" s="290"/>
      <c r="G25" s="291"/>
      <c r="H25" s="291"/>
      <c r="I25" s="291"/>
      <c r="J25" s="291"/>
      <c r="K25" s="291"/>
      <c r="L25" s="291"/>
      <c r="M25" s="292"/>
    </row>
    <row r="28" spans="1:18" ht="16.8" thickBot="1"/>
    <row r="29" spans="1:18" ht="63.6" customHeight="1" thickBot="1">
      <c r="A29" s="293" t="s">
        <v>405</v>
      </c>
      <c r="B29" s="294"/>
      <c r="C29" s="294"/>
      <c r="D29" s="294"/>
      <c r="E29" s="294"/>
      <c r="F29" s="294"/>
      <c r="G29" s="294"/>
      <c r="H29" s="294"/>
      <c r="I29" s="294"/>
      <c r="J29" s="294"/>
      <c r="K29" s="294"/>
      <c r="L29" s="294"/>
      <c r="M29" s="294"/>
      <c r="N29" s="294"/>
      <c r="O29" s="294"/>
      <c r="P29" s="294"/>
      <c r="Q29" s="294"/>
      <c r="R29" s="295"/>
    </row>
    <row r="30" spans="1:18">
      <c r="A30" s="166" t="s">
        <v>393</v>
      </c>
      <c r="B30" s="174" t="s">
        <v>379</v>
      </c>
      <c r="C30" s="174" t="s">
        <v>373</v>
      </c>
      <c r="D30" s="174" t="s">
        <v>399</v>
      </c>
      <c r="E30" s="174" t="s">
        <v>400</v>
      </c>
      <c r="F30" s="280"/>
      <c r="G30" s="280"/>
      <c r="H30" s="280"/>
      <c r="I30" s="280"/>
      <c r="J30" s="280"/>
      <c r="K30" s="280"/>
      <c r="L30" s="280"/>
      <c r="M30" s="280"/>
      <c r="N30" s="280"/>
      <c r="O30" s="280"/>
      <c r="P30" s="280"/>
      <c r="Q30" s="280"/>
      <c r="R30" s="281"/>
    </row>
    <row r="31" spans="1:18" s="175" customFormat="1">
      <c r="A31" s="296" t="s">
        <v>406</v>
      </c>
      <c r="B31" s="297"/>
      <c r="C31" s="297"/>
      <c r="D31" s="297"/>
      <c r="E31" s="297"/>
      <c r="F31" s="298"/>
      <c r="G31" s="298"/>
      <c r="H31" s="298"/>
      <c r="I31" s="298"/>
      <c r="J31" s="298"/>
      <c r="K31" s="298"/>
      <c r="L31" s="298"/>
      <c r="M31" s="298"/>
      <c r="N31" s="298"/>
      <c r="O31" s="298"/>
      <c r="P31" s="298"/>
      <c r="Q31" s="298"/>
      <c r="R31" s="299"/>
    </row>
    <row r="32" spans="1:18">
      <c r="A32" s="176" t="s">
        <v>402</v>
      </c>
      <c r="B32" s="167" t="s">
        <v>382</v>
      </c>
      <c r="C32" s="167">
        <v>0.51</v>
      </c>
      <c r="D32" s="167">
        <v>0.13</v>
      </c>
      <c r="E32" s="167">
        <v>0.7</v>
      </c>
      <c r="F32" s="278"/>
      <c r="G32" s="278"/>
      <c r="H32" s="278"/>
      <c r="I32" s="278"/>
      <c r="J32" s="278"/>
      <c r="K32" s="278"/>
      <c r="L32" s="278"/>
      <c r="M32" s="278"/>
      <c r="N32" s="278"/>
      <c r="O32" s="278"/>
      <c r="P32" s="278"/>
      <c r="Q32" s="278"/>
      <c r="R32" s="279"/>
    </row>
    <row r="33" spans="1:18" ht="19.8" hidden="1">
      <c r="A33" s="177"/>
      <c r="B33" s="167" t="s">
        <v>383</v>
      </c>
      <c r="C33" s="167">
        <v>8.5000000000000006E-2</v>
      </c>
      <c r="D33" s="167">
        <v>7.9000000000000001E-2</v>
      </c>
      <c r="E33" s="167" t="s">
        <v>392</v>
      </c>
      <c r="F33" s="282"/>
      <c r="G33" s="282"/>
      <c r="H33" s="282"/>
      <c r="I33" s="282"/>
      <c r="J33" s="282"/>
      <c r="K33" s="282"/>
      <c r="L33" s="282"/>
      <c r="M33" s="282"/>
      <c r="N33" s="282"/>
      <c r="O33" s="282"/>
      <c r="P33" s="282"/>
      <c r="Q33" s="282"/>
      <c r="R33" s="283"/>
    </row>
    <row r="34" spans="1:18" hidden="1">
      <c r="A34" s="178"/>
      <c r="B34" s="167" t="s">
        <v>384</v>
      </c>
      <c r="C34" s="167">
        <v>3.5000000000000003E-2</v>
      </c>
      <c r="D34" s="167">
        <v>2.5000000000000001E-2</v>
      </c>
      <c r="E34" s="167">
        <v>3.3999999999999998E-3</v>
      </c>
      <c r="F34" s="282"/>
      <c r="G34" s="282"/>
      <c r="H34" s="282"/>
      <c r="I34" s="282"/>
      <c r="J34" s="282"/>
      <c r="K34" s="282"/>
      <c r="L34" s="282"/>
      <c r="M34" s="282"/>
      <c r="N34" s="282"/>
      <c r="O34" s="282"/>
      <c r="P34" s="282"/>
      <c r="Q34" s="282"/>
      <c r="R34" s="283"/>
    </row>
    <row r="35" spans="1:18" hidden="1">
      <c r="A35" s="178"/>
      <c r="B35" s="167" t="s">
        <v>388</v>
      </c>
      <c r="C35" s="167">
        <v>1.1999999999999999E-3</v>
      </c>
      <c r="D35" s="167" t="s">
        <v>392</v>
      </c>
      <c r="E35" s="167" t="s">
        <v>392</v>
      </c>
      <c r="F35" s="282"/>
      <c r="G35" s="282"/>
      <c r="H35" s="282"/>
      <c r="I35" s="282"/>
      <c r="J35" s="282"/>
      <c r="K35" s="282"/>
      <c r="L35" s="282"/>
      <c r="M35" s="282"/>
      <c r="N35" s="282"/>
      <c r="O35" s="282"/>
      <c r="P35" s="282"/>
      <c r="Q35" s="282"/>
      <c r="R35" s="283"/>
    </row>
    <row r="36" spans="1:18" ht="16.8" thickBot="1">
      <c r="A36" s="179" t="s">
        <v>395</v>
      </c>
      <c r="B36" s="173" t="s">
        <v>391</v>
      </c>
      <c r="C36" s="173" t="s">
        <v>392</v>
      </c>
      <c r="D36" s="173">
        <v>4.9000000000000002E-2</v>
      </c>
      <c r="E36" s="173" t="s">
        <v>392</v>
      </c>
      <c r="F36" s="303"/>
      <c r="G36" s="303"/>
      <c r="H36" s="303"/>
      <c r="I36" s="303"/>
      <c r="J36" s="303"/>
      <c r="K36" s="303"/>
      <c r="L36" s="303"/>
      <c r="M36" s="303"/>
      <c r="N36" s="303"/>
      <c r="O36" s="303"/>
      <c r="P36" s="303"/>
      <c r="Q36" s="303"/>
      <c r="R36" s="304"/>
    </row>
    <row r="37" spans="1:18" hidden="1">
      <c r="A37" s="300" t="s">
        <v>407</v>
      </c>
      <c r="B37" s="301"/>
      <c r="C37" s="301"/>
      <c r="D37" s="301"/>
      <c r="E37" s="301"/>
      <c r="F37" s="301"/>
      <c r="G37" s="301"/>
      <c r="H37" s="301"/>
      <c r="I37" s="301"/>
      <c r="J37" s="301"/>
      <c r="K37" s="301"/>
      <c r="L37" s="301"/>
      <c r="M37" s="301"/>
      <c r="N37" s="301"/>
      <c r="O37" s="301"/>
      <c r="P37" s="301"/>
      <c r="Q37" s="301"/>
      <c r="R37" s="302"/>
    </row>
    <row r="38" spans="1:18" hidden="1">
      <c r="A38" s="178"/>
      <c r="B38" s="174" t="s">
        <v>382</v>
      </c>
      <c r="C38" s="174" t="s">
        <v>392</v>
      </c>
      <c r="D38" s="174" t="s">
        <v>392</v>
      </c>
      <c r="E38" s="174" t="s">
        <v>392</v>
      </c>
      <c r="F38" s="278"/>
      <c r="G38" s="278"/>
      <c r="H38" s="278"/>
      <c r="I38" s="278"/>
      <c r="J38" s="278"/>
      <c r="K38" s="278"/>
      <c r="L38" s="278"/>
      <c r="M38" s="278"/>
      <c r="N38" s="278"/>
      <c r="O38" s="278"/>
      <c r="P38" s="278"/>
      <c r="Q38" s="278"/>
      <c r="R38" s="279"/>
    </row>
    <row r="39" spans="1:18" hidden="1">
      <c r="A39" s="178"/>
      <c r="B39" s="174" t="s">
        <v>383</v>
      </c>
      <c r="C39" s="174" t="s">
        <v>392</v>
      </c>
      <c r="D39" s="174" t="s">
        <v>392</v>
      </c>
      <c r="E39" s="174" t="s">
        <v>392</v>
      </c>
      <c r="F39" s="280"/>
      <c r="G39" s="280"/>
      <c r="H39" s="280"/>
      <c r="I39" s="280"/>
      <c r="J39" s="280"/>
      <c r="K39" s="280"/>
      <c r="L39" s="280"/>
      <c r="M39" s="280"/>
      <c r="N39" s="280"/>
      <c r="O39" s="280"/>
      <c r="P39" s="280"/>
      <c r="Q39" s="280"/>
      <c r="R39" s="281"/>
    </row>
    <row r="40" spans="1:18" hidden="1">
      <c r="A40" s="296" t="s">
        <v>408</v>
      </c>
      <c r="B40" s="298"/>
      <c r="C40" s="298"/>
      <c r="D40" s="298"/>
      <c r="E40" s="298"/>
      <c r="F40" s="298"/>
      <c r="G40" s="298"/>
      <c r="H40" s="298"/>
      <c r="I40" s="298"/>
      <c r="J40" s="298"/>
      <c r="K40" s="298"/>
      <c r="L40" s="298"/>
      <c r="M40" s="298"/>
      <c r="N40" s="298"/>
      <c r="O40" s="298"/>
      <c r="P40" s="298"/>
      <c r="Q40" s="298"/>
      <c r="R40" s="299"/>
    </row>
    <row r="41" spans="1:18" hidden="1">
      <c r="A41" s="178"/>
      <c r="B41" s="174" t="s">
        <v>382</v>
      </c>
      <c r="C41" s="174" t="s">
        <v>392</v>
      </c>
      <c r="D41" s="174" t="s">
        <v>392</v>
      </c>
      <c r="E41" s="174" t="s">
        <v>392</v>
      </c>
      <c r="F41" s="278"/>
      <c r="G41" s="278"/>
      <c r="H41" s="278"/>
      <c r="I41" s="278"/>
      <c r="J41" s="278"/>
      <c r="K41" s="278"/>
      <c r="L41" s="278"/>
      <c r="M41" s="278"/>
      <c r="N41" s="278"/>
      <c r="O41" s="278"/>
      <c r="P41" s="278"/>
      <c r="Q41" s="278"/>
      <c r="R41" s="279"/>
    </row>
    <row r="42" spans="1:18" hidden="1">
      <c r="A42" s="178"/>
      <c r="B42" s="174" t="s">
        <v>383</v>
      </c>
      <c r="C42" s="174" t="s">
        <v>392</v>
      </c>
      <c r="D42" s="174" t="s">
        <v>392</v>
      </c>
      <c r="E42" s="174" t="s">
        <v>392</v>
      </c>
      <c r="F42" s="282"/>
      <c r="G42" s="282"/>
      <c r="H42" s="282"/>
      <c r="I42" s="282"/>
      <c r="J42" s="282"/>
      <c r="K42" s="282"/>
      <c r="L42" s="282"/>
      <c r="M42" s="282"/>
      <c r="N42" s="282"/>
      <c r="O42" s="282"/>
      <c r="P42" s="282"/>
      <c r="Q42" s="282"/>
      <c r="R42" s="283"/>
    </row>
    <row r="43" spans="1:18" hidden="1">
      <c r="A43" s="178"/>
      <c r="B43" s="174" t="s">
        <v>384</v>
      </c>
      <c r="C43" s="174" t="s">
        <v>392</v>
      </c>
      <c r="D43" s="174" t="s">
        <v>392</v>
      </c>
      <c r="E43" s="174" t="s">
        <v>392</v>
      </c>
      <c r="F43" s="280"/>
      <c r="G43" s="280"/>
      <c r="H43" s="280"/>
      <c r="I43" s="280"/>
      <c r="J43" s="280"/>
      <c r="K43" s="280"/>
      <c r="L43" s="280"/>
      <c r="M43" s="280"/>
      <c r="N43" s="280"/>
      <c r="O43" s="280"/>
      <c r="P43" s="280"/>
      <c r="Q43" s="280"/>
      <c r="R43" s="281"/>
    </row>
    <row r="44" spans="1:18" s="180" customFormat="1" ht="16.8" hidden="1" customHeight="1" thickBot="1">
      <c r="A44" s="296" t="s">
        <v>409</v>
      </c>
      <c r="B44" s="298"/>
      <c r="C44" s="298"/>
      <c r="D44" s="298"/>
      <c r="E44" s="298"/>
      <c r="F44" s="298"/>
      <c r="G44" s="298"/>
      <c r="H44" s="298"/>
      <c r="I44" s="298"/>
      <c r="J44" s="298"/>
      <c r="K44" s="298"/>
      <c r="L44" s="298"/>
      <c r="M44" s="298"/>
      <c r="N44" s="298"/>
      <c r="O44" s="298"/>
      <c r="P44" s="298"/>
      <c r="Q44" s="298"/>
      <c r="R44" s="299"/>
    </row>
    <row r="45" spans="1:18" hidden="1">
      <c r="A45" s="178"/>
      <c r="B45" s="174" t="s">
        <v>382</v>
      </c>
      <c r="C45" s="174" t="s">
        <v>392</v>
      </c>
      <c r="D45" s="174" t="s">
        <v>392</v>
      </c>
      <c r="E45" s="174" t="s">
        <v>392</v>
      </c>
      <c r="F45" s="316"/>
      <c r="G45" s="316"/>
      <c r="H45" s="316"/>
      <c r="I45" s="316"/>
      <c r="J45" s="316"/>
      <c r="K45" s="316"/>
      <c r="L45" s="316"/>
      <c r="M45" s="316"/>
      <c r="N45" s="316"/>
      <c r="O45" s="316"/>
      <c r="P45" s="316"/>
      <c r="Q45" s="316"/>
      <c r="R45" s="317"/>
    </row>
    <row r="46" spans="1:18" hidden="1">
      <c r="A46" s="296" t="s">
        <v>410</v>
      </c>
      <c r="B46" s="298"/>
      <c r="C46" s="298"/>
      <c r="D46" s="298"/>
      <c r="E46" s="298"/>
      <c r="F46" s="298"/>
      <c r="G46" s="298"/>
      <c r="H46" s="298"/>
      <c r="I46" s="298"/>
      <c r="J46" s="298"/>
      <c r="K46" s="298"/>
      <c r="L46" s="298"/>
      <c r="M46" s="298"/>
      <c r="N46" s="298"/>
      <c r="O46" s="298"/>
      <c r="P46" s="298"/>
      <c r="Q46" s="298"/>
      <c r="R46" s="299"/>
    </row>
    <row r="47" spans="1:18" hidden="1">
      <c r="A47" s="181"/>
      <c r="B47" s="174" t="s">
        <v>382</v>
      </c>
      <c r="C47" s="174" t="s">
        <v>392</v>
      </c>
      <c r="D47" s="174" t="s">
        <v>392</v>
      </c>
      <c r="E47" s="174" t="s">
        <v>392</v>
      </c>
      <c r="F47" s="316"/>
      <c r="G47" s="316"/>
      <c r="H47" s="316"/>
      <c r="I47" s="316"/>
      <c r="J47" s="316"/>
      <c r="K47" s="316"/>
      <c r="L47" s="316"/>
      <c r="M47" s="316"/>
      <c r="N47" s="316"/>
      <c r="O47" s="316"/>
      <c r="P47" s="316"/>
      <c r="Q47" s="316"/>
      <c r="R47" s="317"/>
    </row>
    <row r="48" spans="1:18" ht="127.2" customHeight="1" thickBot="1">
      <c r="A48" s="309" t="s">
        <v>411</v>
      </c>
      <c r="B48" s="310"/>
      <c r="C48" s="310"/>
      <c r="D48" s="310"/>
      <c r="E48" s="310"/>
      <c r="F48" s="310"/>
      <c r="G48" s="310"/>
      <c r="H48" s="310"/>
      <c r="I48" s="310"/>
      <c r="J48" s="310"/>
      <c r="K48" s="310"/>
      <c r="L48" s="310"/>
      <c r="M48" s="310"/>
      <c r="N48" s="310"/>
      <c r="O48" s="310"/>
      <c r="P48" s="310"/>
      <c r="Q48" s="310"/>
      <c r="R48" s="311"/>
    </row>
    <row r="49" spans="1:18" ht="16.8" thickBot="1"/>
    <row r="50" spans="1:18" ht="49.8" customHeight="1" thickBot="1">
      <c r="A50" s="318" t="s">
        <v>412</v>
      </c>
      <c r="B50" s="319"/>
      <c r="C50" s="319"/>
      <c r="D50" s="319"/>
      <c r="E50" s="319"/>
      <c r="F50" s="319"/>
      <c r="G50" s="319"/>
      <c r="H50" s="319"/>
      <c r="I50" s="319"/>
      <c r="J50" s="319"/>
      <c r="K50" s="319"/>
      <c r="L50" s="319"/>
      <c r="M50" s="319"/>
      <c r="N50" s="319"/>
      <c r="O50" s="319"/>
      <c r="P50" s="319"/>
      <c r="Q50" s="319"/>
      <c r="R50" s="320"/>
    </row>
    <row r="51" spans="1:18">
      <c r="A51" s="166" t="s">
        <v>393</v>
      </c>
      <c r="B51" s="182" t="s">
        <v>379</v>
      </c>
      <c r="C51" s="182" t="s">
        <v>373</v>
      </c>
      <c r="D51" s="182" t="s">
        <v>399</v>
      </c>
      <c r="E51" s="182" t="s">
        <v>400</v>
      </c>
      <c r="F51" s="306"/>
      <c r="G51" s="307"/>
      <c r="H51" s="307"/>
      <c r="I51" s="307"/>
      <c r="J51" s="307"/>
      <c r="K51" s="307"/>
      <c r="L51" s="307"/>
      <c r="M51" s="307"/>
      <c r="N51" s="307"/>
      <c r="O51" s="307"/>
      <c r="P51" s="307"/>
      <c r="Q51" s="307"/>
      <c r="R51" s="308"/>
    </row>
    <row r="52" spans="1:18">
      <c r="A52" s="321" t="s">
        <v>413</v>
      </c>
      <c r="B52" s="322"/>
      <c r="C52" s="322"/>
      <c r="D52" s="322"/>
      <c r="E52" s="322"/>
      <c r="F52" s="298"/>
      <c r="G52" s="298"/>
      <c r="H52" s="298"/>
      <c r="I52" s="298"/>
      <c r="J52" s="298"/>
      <c r="K52" s="298"/>
      <c r="L52" s="298"/>
      <c r="M52" s="298"/>
      <c r="N52" s="298"/>
      <c r="O52" s="298"/>
      <c r="P52" s="298"/>
      <c r="Q52" s="298"/>
      <c r="R52" s="299"/>
    </row>
    <row r="53" spans="1:18">
      <c r="A53" s="166" t="s">
        <v>402</v>
      </c>
      <c r="B53" s="183" t="s">
        <v>382</v>
      </c>
      <c r="C53" s="167">
        <v>0.38</v>
      </c>
      <c r="D53" s="167">
        <v>0.2</v>
      </c>
      <c r="E53" s="167">
        <v>0.32</v>
      </c>
      <c r="F53" s="312"/>
      <c r="G53" s="313"/>
      <c r="H53" s="313"/>
      <c r="I53" s="313"/>
      <c r="J53" s="313"/>
      <c r="K53" s="313"/>
      <c r="L53" s="313"/>
      <c r="M53" s="313"/>
      <c r="N53" s="313"/>
      <c r="O53" s="313"/>
      <c r="P53" s="313"/>
      <c r="Q53" s="313"/>
      <c r="R53" s="314"/>
    </row>
    <row r="54" spans="1:18" ht="16.2" hidden="1" customHeight="1">
      <c r="A54" s="166"/>
      <c r="B54" s="183" t="s">
        <v>383</v>
      </c>
      <c r="C54" s="167">
        <v>7.5999999999999998E-2</v>
      </c>
      <c r="D54" s="167">
        <v>0.06</v>
      </c>
      <c r="E54" s="167">
        <v>3.1E-2</v>
      </c>
      <c r="F54" s="272"/>
      <c r="G54" s="315"/>
      <c r="H54" s="315"/>
      <c r="I54" s="315"/>
      <c r="J54" s="315"/>
      <c r="K54" s="315"/>
      <c r="L54" s="315"/>
      <c r="M54" s="315"/>
      <c r="N54" s="315"/>
      <c r="O54" s="315"/>
      <c r="P54" s="315"/>
      <c r="Q54" s="315"/>
      <c r="R54" s="274"/>
    </row>
    <row r="55" spans="1:18" ht="16.2" hidden="1" customHeight="1">
      <c r="A55" s="166"/>
      <c r="B55" s="183" t="s">
        <v>384</v>
      </c>
      <c r="C55" s="167">
        <v>6.2E-2</v>
      </c>
      <c r="D55" s="167">
        <v>4.3999999999999997E-2</v>
      </c>
      <c r="E55" s="167">
        <v>1.0999999999999999E-2</v>
      </c>
      <c r="F55" s="272"/>
      <c r="G55" s="315"/>
      <c r="H55" s="315"/>
      <c r="I55" s="315"/>
      <c r="J55" s="315"/>
      <c r="K55" s="315"/>
      <c r="L55" s="315"/>
      <c r="M55" s="315"/>
      <c r="N55" s="315"/>
      <c r="O55" s="315"/>
      <c r="P55" s="315"/>
      <c r="Q55" s="315"/>
      <c r="R55" s="274"/>
    </row>
    <row r="56" spans="1:18" ht="16.2" hidden="1" customHeight="1">
      <c r="A56" s="166"/>
      <c r="B56" s="183" t="s">
        <v>385</v>
      </c>
      <c r="C56" s="167" t="s">
        <v>392</v>
      </c>
      <c r="D56" s="167" t="s">
        <v>392</v>
      </c>
      <c r="E56" s="167" t="s">
        <v>392</v>
      </c>
      <c r="F56" s="272"/>
      <c r="G56" s="315"/>
      <c r="H56" s="315"/>
      <c r="I56" s="315"/>
      <c r="J56" s="315"/>
      <c r="K56" s="315"/>
      <c r="L56" s="315"/>
      <c r="M56" s="315"/>
      <c r="N56" s="315"/>
      <c r="O56" s="315"/>
      <c r="P56" s="315"/>
      <c r="Q56" s="315"/>
      <c r="R56" s="274"/>
    </row>
    <row r="57" spans="1:18" ht="16.2" hidden="1" customHeight="1">
      <c r="A57" s="166"/>
      <c r="B57" s="183" t="s">
        <v>386</v>
      </c>
      <c r="C57" s="167">
        <v>1E-4</v>
      </c>
      <c r="D57" s="167" t="s">
        <v>392</v>
      </c>
      <c r="E57" s="167">
        <v>1.1999999999999999E-3</v>
      </c>
      <c r="F57" s="272"/>
      <c r="G57" s="315"/>
      <c r="H57" s="315"/>
      <c r="I57" s="315"/>
      <c r="J57" s="315"/>
      <c r="K57" s="315"/>
      <c r="L57" s="315"/>
      <c r="M57" s="315"/>
      <c r="N57" s="315"/>
      <c r="O57" s="315"/>
      <c r="P57" s="315"/>
      <c r="Q57" s="315"/>
      <c r="R57" s="274"/>
    </row>
    <row r="58" spans="1:18" ht="16.2" hidden="1" customHeight="1">
      <c r="A58" s="166"/>
      <c r="B58" s="183" t="s">
        <v>387</v>
      </c>
      <c r="C58" s="167">
        <v>6.7000000000000002E-4</v>
      </c>
      <c r="D58" s="167">
        <v>7.1999999999999995E-2</v>
      </c>
      <c r="E58" s="167">
        <v>7.0000000000000001E-3</v>
      </c>
      <c r="F58" s="272"/>
      <c r="G58" s="315"/>
      <c r="H58" s="315"/>
      <c r="I58" s="315"/>
      <c r="J58" s="315"/>
      <c r="K58" s="315"/>
      <c r="L58" s="315"/>
      <c r="M58" s="315"/>
      <c r="N58" s="315"/>
      <c r="O58" s="315"/>
      <c r="P58" s="315"/>
      <c r="Q58" s="315"/>
      <c r="R58" s="274"/>
    </row>
    <row r="59" spans="1:18">
      <c r="A59" s="268" t="s">
        <v>395</v>
      </c>
      <c r="B59" s="183" t="s">
        <v>389</v>
      </c>
      <c r="C59" s="167">
        <v>3.6999999999999998E-2</v>
      </c>
      <c r="D59" s="167">
        <v>4.4000000000000003E-3</v>
      </c>
      <c r="E59" s="167" t="s">
        <v>392</v>
      </c>
      <c r="F59" s="272"/>
      <c r="G59" s="315"/>
      <c r="H59" s="315"/>
      <c r="I59" s="315"/>
      <c r="J59" s="315"/>
      <c r="K59" s="315"/>
      <c r="L59" s="315"/>
      <c r="M59" s="315"/>
      <c r="N59" s="315"/>
      <c r="O59" s="315"/>
      <c r="P59" s="315"/>
      <c r="Q59" s="315"/>
      <c r="R59" s="274"/>
    </row>
    <row r="60" spans="1:18">
      <c r="A60" s="268"/>
      <c r="B60" s="183" t="s">
        <v>390</v>
      </c>
      <c r="C60" s="167">
        <v>2.5999999999999999E-3</v>
      </c>
      <c r="D60" s="167" t="s">
        <v>392</v>
      </c>
      <c r="E60" s="167">
        <v>2.3E-3</v>
      </c>
      <c r="F60" s="272"/>
      <c r="G60" s="315"/>
      <c r="H60" s="315"/>
      <c r="I60" s="315"/>
      <c r="J60" s="315"/>
      <c r="K60" s="315"/>
      <c r="L60" s="315"/>
      <c r="M60" s="315"/>
      <c r="N60" s="315"/>
      <c r="O60" s="315"/>
      <c r="P60" s="315"/>
      <c r="Q60" s="315"/>
      <c r="R60" s="274"/>
    </row>
    <row r="61" spans="1:18" ht="16.8" thickBot="1">
      <c r="A61" s="305"/>
      <c r="B61" s="184" t="s">
        <v>391</v>
      </c>
      <c r="C61" s="173" t="s">
        <v>392</v>
      </c>
      <c r="D61" s="173">
        <v>5.7000000000000002E-2</v>
      </c>
      <c r="E61" s="173">
        <v>1.6E-2</v>
      </c>
      <c r="F61" s="290"/>
      <c r="G61" s="291"/>
      <c r="H61" s="291"/>
      <c r="I61" s="291"/>
      <c r="J61" s="291"/>
      <c r="K61" s="291"/>
      <c r="L61" s="291"/>
      <c r="M61" s="291"/>
      <c r="N61" s="291"/>
      <c r="O61" s="291"/>
      <c r="P61" s="291"/>
      <c r="Q61" s="291"/>
      <c r="R61" s="292"/>
    </row>
    <row r="62" spans="1:18" s="180" customFormat="1" ht="16.05" hidden="1" customHeight="1">
      <c r="A62" s="300" t="s">
        <v>407</v>
      </c>
      <c r="B62" s="301"/>
      <c r="C62" s="301"/>
      <c r="D62" s="301"/>
      <c r="E62" s="301"/>
      <c r="F62" s="301"/>
      <c r="G62" s="301"/>
      <c r="H62" s="301"/>
      <c r="I62" s="301"/>
      <c r="J62" s="301"/>
      <c r="K62" s="301"/>
      <c r="L62" s="301"/>
      <c r="M62" s="301"/>
      <c r="N62" s="301"/>
      <c r="O62" s="301"/>
      <c r="P62" s="301"/>
      <c r="Q62" s="301"/>
      <c r="R62" s="302"/>
    </row>
    <row r="63" spans="1:18" ht="16.8" hidden="1" thickBot="1">
      <c r="A63" s="181"/>
      <c r="B63" s="79" t="s">
        <v>382</v>
      </c>
      <c r="C63" s="174" t="s">
        <v>392</v>
      </c>
      <c r="D63" s="174" t="s">
        <v>392</v>
      </c>
      <c r="E63" s="174" t="s">
        <v>392</v>
      </c>
      <c r="F63" s="79"/>
      <c r="G63" s="79"/>
      <c r="H63" s="79"/>
      <c r="I63" s="79"/>
      <c r="J63" s="79"/>
      <c r="K63" s="79"/>
      <c r="L63" s="79"/>
      <c r="M63" s="79"/>
      <c r="N63" s="79"/>
      <c r="O63" s="79"/>
      <c r="P63" s="79"/>
      <c r="Q63" s="79"/>
      <c r="R63" s="185"/>
    </row>
    <row r="64" spans="1:18" ht="16.8" hidden="1" thickBot="1">
      <c r="A64" s="181"/>
      <c r="B64" s="79" t="s">
        <v>383</v>
      </c>
      <c r="C64" s="174" t="s">
        <v>392</v>
      </c>
      <c r="D64" s="174" t="s">
        <v>392</v>
      </c>
      <c r="E64" s="174" t="s">
        <v>392</v>
      </c>
      <c r="F64" s="79"/>
      <c r="G64" s="79"/>
      <c r="H64" s="79"/>
      <c r="I64" s="79"/>
      <c r="J64" s="79"/>
      <c r="K64" s="79"/>
      <c r="L64" s="79"/>
      <c r="M64" s="79"/>
      <c r="N64" s="79"/>
      <c r="O64" s="79"/>
      <c r="P64" s="79"/>
      <c r="Q64" s="79"/>
      <c r="R64" s="185"/>
    </row>
    <row r="65" spans="1:18" s="180" customFormat="1" ht="16.95" hidden="1" customHeight="1" thickBot="1">
      <c r="A65" s="296" t="s">
        <v>408</v>
      </c>
      <c r="B65" s="298"/>
      <c r="C65" s="298"/>
      <c r="D65" s="298"/>
      <c r="E65" s="298"/>
      <c r="F65" s="298"/>
      <c r="G65" s="298"/>
      <c r="H65" s="298"/>
      <c r="I65" s="298"/>
      <c r="J65" s="298"/>
      <c r="K65" s="298"/>
      <c r="L65" s="298"/>
      <c r="M65" s="298"/>
      <c r="N65" s="298"/>
      <c r="O65" s="298"/>
      <c r="P65" s="298"/>
      <c r="Q65" s="298"/>
      <c r="R65" s="299"/>
    </row>
    <row r="66" spans="1:18" ht="16.8" hidden="1" thickBot="1">
      <c r="A66" s="181"/>
      <c r="B66" s="79" t="s">
        <v>382</v>
      </c>
      <c r="C66" s="174" t="s">
        <v>392</v>
      </c>
      <c r="D66" s="174" t="s">
        <v>392</v>
      </c>
      <c r="E66" s="174" t="s">
        <v>392</v>
      </c>
      <c r="F66" s="79"/>
      <c r="G66" s="79"/>
      <c r="H66" s="79"/>
      <c r="I66" s="79"/>
      <c r="J66" s="79"/>
      <c r="K66" s="79"/>
      <c r="L66" s="79"/>
      <c r="M66" s="79"/>
      <c r="N66" s="79"/>
      <c r="O66" s="79"/>
      <c r="P66" s="79"/>
      <c r="Q66" s="79"/>
      <c r="R66" s="185"/>
    </row>
    <row r="67" spans="1:18" ht="16.8" hidden="1" thickBot="1">
      <c r="A67" s="181"/>
      <c r="B67" s="79" t="s">
        <v>383</v>
      </c>
      <c r="C67" s="174" t="s">
        <v>392</v>
      </c>
      <c r="D67" s="174" t="s">
        <v>392</v>
      </c>
      <c r="E67" s="174" t="s">
        <v>392</v>
      </c>
      <c r="F67" s="79"/>
      <c r="G67" s="79"/>
      <c r="H67" s="79"/>
      <c r="I67" s="79"/>
      <c r="J67" s="79"/>
      <c r="K67" s="79"/>
      <c r="L67" s="79"/>
      <c r="M67" s="79"/>
      <c r="N67" s="79"/>
      <c r="O67" s="79"/>
      <c r="P67" s="79"/>
      <c r="Q67" s="79"/>
      <c r="R67" s="185"/>
    </row>
    <row r="68" spans="1:18" ht="16.8" hidden="1" thickBot="1">
      <c r="A68" s="296" t="s">
        <v>414</v>
      </c>
      <c r="B68" s="298"/>
      <c r="C68" s="298"/>
      <c r="D68" s="298"/>
      <c r="E68" s="298"/>
      <c r="F68" s="298"/>
      <c r="G68" s="298"/>
      <c r="H68" s="298"/>
      <c r="I68" s="298"/>
      <c r="J68" s="298"/>
      <c r="K68" s="298"/>
      <c r="L68" s="298"/>
      <c r="M68" s="298"/>
      <c r="N68" s="298"/>
      <c r="O68" s="298"/>
      <c r="P68" s="298"/>
      <c r="Q68" s="298"/>
      <c r="R68" s="299"/>
    </row>
    <row r="69" spans="1:18" ht="16.8" hidden="1" thickBot="1">
      <c r="A69" s="181"/>
      <c r="B69" s="79" t="s">
        <v>382</v>
      </c>
      <c r="C69" s="174" t="s">
        <v>392</v>
      </c>
      <c r="D69" s="174" t="s">
        <v>392</v>
      </c>
      <c r="E69" s="174" t="s">
        <v>392</v>
      </c>
      <c r="F69" s="79"/>
      <c r="G69" s="79"/>
      <c r="H69" s="79"/>
      <c r="I69" s="79"/>
      <c r="J69" s="79"/>
      <c r="K69" s="79"/>
      <c r="L69" s="79"/>
      <c r="M69" s="79"/>
      <c r="N69" s="79"/>
      <c r="O69" s="79"/>
      <c r="P69" s="79"/>
      <c r="Q69" s="79"/>
      <c r="R69" s="185"/>
    </row>
    <row r="70" spans="1:18" ht="16.8" hidden="1" thickBot="1">
      <c r="A70" s="181"/>
      <c r="B70" s="79" t="s">
        <v>383</v>
      </c>
      <c r="C70" s="174" t="s">
        <v>392</v>
      </c>
      <c r="D70" s="174" t="s">
        <v>392</v>
      </c>
      <c r="E70" s="174" t="s">
        <v>392</v>
      </c>
      <c r="F70" s="79"/>
      <c r="G70" s="79"/>
      <c r="H70" s="79"/>
      <c r="I70" s="79"/>
      <c r="J70" s="79"/>
      <c r="K70" s="79"/>
      <c r="L70" s="79"/>
      <c r="M70" s="79"/>
      <c r="N70" s="79"/>
      <c r="O70" s="79"/>
      <c r="P70" s="79"/>
      <c r="Q70" s="79"/>
      <c r="R70" s="185"/>
    </row>
    <row r="71" spans="1:18" s="180" customFormat="1" ht="16.95" hidden="1" customHeight="1" thickBot="1">
      <c r="A71" s="296" t="s">
        <v>415</v>
      </c>
      <c r="B71" s="298"/>
      <c r="C71" s="298"/>
      <c r="D71" s="298"/>
      <c r="E71" s="298"/>
      <c r="F71" s="298"/>
      <c r="G71" s="298"/>
      <c r="H71" s="298"/>
      <c r="I71" s="298"/>
      <c r="J71" s="298"/>
      <c r="K71" s="298"/>
      <c r="L71" s="298"/>
      <c r="M71" s="298"/>
      <c r="N71" s="298"/>
      <c r="O71" s="298"/>
      <c r="P71" s="298"/>
      <c r="Q71" s="298"/>
      <c r="R71" s="299"/>
    </row>
    <row r="72" spans="1:18" ht="16.8" hidden="1" thickBot="1">
      <c r="A72" s="181"/>
      <c r="B72" s="79" t="s">
        <v>382</v>
      </c>
      <c r="C72" s="174" t="s">
        <v>392</v>
      </c>
      <c r="D72" s="174" t="s">
        <v>392</v>
      </c>
      <c r="E72" s="174" t="s">
        <v>392</v>
      </c>
      <c r="F72" s="79"/>
      <c r="G72" s="79"/>
      <c r="H72" s="79"/>
      <c r="I72" s="79"/>
      <c r="J72" s="79"/>
      <c r="K72" s="79"/>
      <c r="L72" s="79"/>
      <c r="M72" s="79"/>
      <c r="N72" s="79"/>
      <c r="O72" s="79"/>
      <c r="P72" s="79"/>
      <c r="Q72" s="79"/>
      <c r="R72" s="185"/>
    </row>
    <row r="73" spans="1:18" s="180" customFormat="1" ht="16.95" hidden="1" customHeight="1" thickBot="1">
      <c r="A73" s="296" t="s">
        <v>410</v>
      </c>
      <c r="B73" s="298"/>
      <c r="C73" s="298"/>
      <c r="D73" s="298"/>
      <c r="E73" s="298"/>
      <c r="F73" s="298"/>
      <c r="G73" s="298"/>
      <c r="H73" s="298"/>
      <c r="I73" s="298"/>
      <c r="J73" s="298"/>
      <c r="K73" s="298"/>
      <c r="L73" s="298"/>
      <c r="M73" s="298"/>
      <c r="N73" s="298"/>
      <c r="O73" s="298"/>
      <c r="P73" s="298"/>
      <c r="Q73" s="298"/>
      <c r="R73" s="299"/>
    </row>
    <row r="74" spans="1:18" ht="16.8" hidden="1" thickBot="1">
      <c r="A74" s="181"/>
      <c r="B74" s="79" t="s">
        <v>382</v>
      </c>
      <c r="C74" s="174" t="s">
        <v>392</v>
      </c>
      <c r="D74" s="174" t="s">
        <v>392</v>
      </c>
      <c r="E74" s="174" t="s">
        <v>392</v>
      </c>
      <c r="F74" s="79"/>
      <c r="G74" s="79"/>
      <c r="H74" s="79"/>
      <c r="I74" s="79"/>
      <c r="J74" s="79"/>
      <c r="K74" s="79"/>
      <c r="L74" s="79"/>
      <c r="M74" s="79"/>
      <c r="N74" s="79"/>
      <c r="O74" s="79"/>
      <c r="P74" s="79"/>
      <c r="Q74" s="79"/>
      <c r="R74" s="185"/>
    </row>
    <row r="75" spans="1:18" ht="138.6" customHeight="1" thickBot="1">
      <c r="A75" s="323" t="s">
        <v>416</v>
      </c>
      <c r="B75" s="324"/>
      <c r="C75" s="324"/>
      <c r="D75" s="324"/>
      <c r="E75" s="324"/>
      <c r="F75" s="324"/>
      <c r="G75" s="324"/>
      <c r="H75" s="324"/>
      <c r="I75" s="324"/>
      <c r="J75" s="324"/>
      <c r="K75" s="324"/>
      <c r="L75" s="324"/>
      <c r="M75" s="324"/>
      <c r="N75" s="324"/>
      <c r="O75" s="324"/>
      <c r="P75" s="324"/>
      <c r="Q75" s="324"/>
      <c r="R75" s="325"/>
    </row>
    <row r="77" spans="1:18" ht="16.8" thickBot="1"/>
    <row r="78" spans="1:18" ht="42" customHeight="1" thickBot="1">
      <c r="A78" s="326" t="s">
        <v>417</v>
      </c>
      <c r="B78" s="327"/>
      <c r="C78" s="327"/>
      <c r="D78" s="334"/>
      <c r="E78" s="334"/>
      <c r="F78" s="334"/>
      <c r="G78" s="334"/>
      <c r="H78" s="334"/>
      <c r="I78" s="334"/>
      <c r="J78" s="334"/>
      <c r="K78" s="334"/>
      <c r="L78" s="334"/>
      <c r="M78" s="334"/>
      <c r="N78" s="334"/>
      <c r="O78" s="334"/>
      <c r="P78" s="334"/>
      <c r="Q78" s="334"/>
      <c r="R78" s="335"/>
    </row>
    <row r="79" spans="1:18">
      <c r="A79" s="166" t="s">
        <v>393</v>
      </c>
      <c r="B79" s="183" t="s">
        <v>379</v>
      </c>
      <c r="C79" s="183" t="s">
        <v>373</v>
      </c>
      <c r="D79" s="79"/>
      <c r="E79" s="79"/>
      <c r="F79" s="79"/>
      <c r="G79" s="79"/>
      <c r="H79" s="79"/>
      <c r="I79" s="79"/>
      <c r="J79" s="79"/>
      <c r="K79" s="79"/>
      <c r="L79" s="79"/>
      <c r="M79" s="79"/>
      <c r="N79" s="79"/>
      <c r="O79" s="79"/>
      <c r="P79" s="79"/>
      <c r="Q79" s="79"/>
      <c r="R79" s="185"/>
    </row>
    <row r="80" spans="1:18">
      <c r="A80" s="321" t="s">
        <v>418</v>
      </c>
      <c r="B80" s="322"/>
      <c r="C80" s="322"/>
      <c r="D80" s="298"/>
      <c r="E80" s="298"/>
      <c r="F80" s="298"/>
      <c r="G80" s="298"/>
      <c r="H80" s="298"/>
      <c r="I80" s="298"/>
      <c r="J80" s="298"/>
      <c r="K80" s="298"/>
      <c r="L80" s="298"/>
      <c r="M80" s="298"/>
      <c r="N80" s="298"/>
      <c r="O80" s="298"/>
      <c r="P80" s="298"/>
      <c r="Q80" s="298"/>
      <c r="R80" s="299"/>
    </row>
    <row r="81" spans="1:18">
      <c r="A81" s="166" t="s">
        <v>402</v>
      </c>
      <c r="B81" s="183" t="s">
        <v>382</v>
      </c>
      <c r="C81" s="167">
        <v>0.2</v>
      </c>
      <c r="D81" s="174"/>
      <c r="E81" s="174"/>
      <c r="F81" s="174"/>
      <c r="G81" s="174"/>
      <c r="H81" s="174"/>
      <c r="I81" s="174"/>
      <c r="J81" s="174"/>
      <c r="K81" s="174"/>
      <c r="L81" s="174"/>
      <c r="M81" s="174"/>
      <c r="N81" s="79"/>
      <c r="O81" s="79"/>
      <c r="P81" s="79"/>
      <c r="Q81" s="79"/>
      <c r="R81" s="185"/>
    </row>
    <row r="82" spans="1:18" hidden="1">
      <c r="A82" s="166"/>
      <c r="B82" s="183" t="s">
        <v>383</v>
      </c>
      <c r="C82" s="167">
        <v>7.0000000000000007E-2</v>
      </c>
      <c r="D82" s="174"/>
      <c r="E82" s="174"/>
      <c r="F82" s="174"/>
      <c r="G82" s="174"/>
      <c r="H82" s="174"/>
      <c r="I82" s="174"/>
      <c r="J82" s="174"/>
      <c r="K82" s="174"/>
      <c r="L82" s="174"/>
      <c r="M82" s="174"/>
      <c r="N82" s="79"/>
      <c r="O82" s="79"/>
      <c r="P82" s="79"/>
      <c r="Q82" s="79"/>
      <c r="R82" s="185"/>
    </row>
    <row r="83" spans="1:18" hidden="1">
      <c r="A83" s="166"/>
      <c r="B83" s="183" t="s">
        <v>384</v>
      </c>
      <c r="C83" s="167">
        <v>0.05</v>
      </c>
      <c r="D83" s="174"/>
      <c r="E83" s="174"/>
      <c r="F83" s="174"/>
      <c r="G83" s="174"/>
      <c r="H83" s="174"/>
      <c r="I83" s="174"/>
      <c r="J83" s="174"/>
      <c r="K83" s="174"/>
      <c r="L83" s="174"/>
      <c r="M83" s="174"/>
      <c r="N83" s="79"/>
      <c r="O83" s="79"/>
      <c r="P83" s="79"/>
      <c r="Q83" s="79"/>
      <c r="R83" s="185"/>
    </row>
    <row r="84" spans="1:18" ht="16.8" thickBot="1">
      <c r="A84" s="186" t="s">
        <v>394</v>
      </c>
      <c r="B84" s="184" t="s">
        <v>391</v>
      </c>
      <c r="C84" s="173" t="s">
        <v>392</v>
      </c>
      <c r="D84" s="187"/>
      <c r="E84" s="187"/>
      <c r="F84" s="187"/>
      <c r="G84" s="187"/>
      <c r="H84" s="187"/>
      <c r="I84" s="187"/>
      <c r="J84" s="187"/>
      <c r="K84" s="187"/>
      <c r="L84" s="187"/>
      <c r="M84" s="187"/>
      <c r="N84" s="188"/>
      <c r="O84" s="188"/>
      <c r="P84" s="188"/>
      <c r="Q84" s="188"/>
      <c r="R84" s="189"/>
    </row>
    <row r="85" spans="1:18" s="180" customFormat="1" ht="16.05" hidden="1" customHeight="1">
      <c r="A85" s="336" t="s">
        <v>419</v>
      </c>
      <c r="B85" s="301"/>
      <c r="C85" s="301"/>
      <c r="D85" s="301"/>
      <c r="E85" s="301"/>
      <c r="F85" s="301"/>
      <c r="G85" s="301"/>
      <c r="H85" s="301"/>
      <c r="I85" s="301"/>
      <c r="J85" s="301"/>
      <c r="K85" s="301"/>
      <c r="L85" s="301"/>
      <c r="M85" s="301"/>
      <c r="N85" s="301"/>
      <c r="O85" s="301"/>
      <c r="P85" s="301"/>
      <c r="Q85" s="301"/>
      <c r="R85" s="301"/>
    </row>
    <row r="86" spans="1:18" hidden="1">
      <c r="A86" s="183" t="s">
        <v>402</v>
      </c>
      <c r="B86" s="92" t="s">
        <v>382</v>
      </c>
      <c r="C86" s="130" t="s">
        <v>392</v>
      </c>
    </row>
    <row r="87" spans="1:18" s="180" customFormat="1" ht="16.95" hidden="1" customHeight="1" thickBot="1">
      <c r="A87" s="337" t="s">
        <v>420</v>
      </c>
      <c r="B87" s="298"/>
      <c r="C87" s="298"/>
      <c r="D87" s="298"/>
      <c r="E87" s="298"/>
      <c r="F87" s="298"/>
      <c r="G87" s="298"/>
      <c r="H87" s="298"/>
      <c r="I87" s="298"/>
      <c r="J87" s="298"/>
      <c r="K87" s="298"/>
      <c r="L87" s="298"/>
      <c r="M87" s="298"/>
      <c r="N87" s="298"/>
      <c r="O87" s="298"/>
      <c r="P87" s="298"/>
      <c r="Q87" s="298"/>
      <c r="R87" s="298"/>
    </row>
    <row r="88" spans="1:18" hidden="1">
      <c r="A88" s="183" t="s">
        <v>402</v>
      </c>
      <c r="B88" s="92" t="s">
        <v>382</v>
      </c>
      <c r="C88" s="130" t="s">
        <v>392</v>
      </c>
    </row>
    <row r="89" spans="1:18" s="180" customFormat="1" ht="16.95" hidden="1" customHeight="1" thickBot="1">
      <c r="A89" s="337" t="s">
        <v>421</v>
      </c>
      <c r="B89" s="298"/>
      <c r="C89" s="298"/>
      <c r="D89" s="298"/>
      <c r="E89" s="298"/>
      <c r="F89" s="298"/>
      <c r="G89" s="298"/>
      <c r="H89" s="298"/>
      <c r="I89" s="298"/>
      <c r="J89" s="298"/>
      <c r="K89" s="298"/>
      <c r="L89" s="298"/>
      <c r="M89" s="298"/>
      <c r="N89" s="298"/>
      <c r="O89" s="298"/>
      <c r="P89" s="298"/>
      <c r="Q89" s="298"/>
      <c r="R89" s="298"/>
    </row>
    <row r="90" spans="1:18" hidden="1">
      <c r="A90" s="183" t="s">
        <v>402</v>
      </c>
      <c r="B90" s="92" t="s">
        <v>382</v>
      </c>
      <c r="C90" s="130" t="s">
        <v>392</v>
      </c>
    </row>
    <row r="91" spans="1:18" ht="16.8" thickBot="1"/>
    <row r="92" spans="1:18" ht="46.8" customHeight="1">
      <c r="A92" s="338" t="s">
        <v>422</v>
      </c>
      <c r="B92" s="327"/>
      <c r="C92" s="327"/>
      <c r="D92" s="327"/>
      <c r="E92" s="328"/>
      <c r="F92" s="328"/>
      <c r="G92" s="328"/>
      <c r="H92" s="328"/>
      <c r="I92" s="328"/>
      <c r="J92" s="328"/>
      <c r="K92" s="328"/>
      <c r="L92" s="328"/>
      <c r="M92" s="328"/>
      <c r="N92" s="328"/>
      <c r="O92" s="328"/>
      <c r="P92" s="328"/>
      <c r="Q92" s="328"/>
      <c r="R92" s="329"/>
    </row>
    <row r="93" spans="1:18">
      <c r="A93" s="166" t="s">
        <v>393</v>
      </c>
      <c r="B93" s="183" t="s">
        <v>423</v>
      </c>
      <c r="C93" s="183" t="s">
        <v>373</v>
      </c>
      <c r="D93" s="183" t="s">
        <v>399</v>
      </c>
      <c r="E93" s="79"/>
      <c r="F93" s="79"/>
      <c r="G93" s="79"/>
      <c r="H93" s="79"/>
      <c r="I93" s="79"/>
      <c r="J93" s="79"/>
      <c r="K93" s="79"/>
      <c r="L93" s="79"/>
      <c r="M93" s="79"/>
      <c r="N93" s="79"/>
      <c r="O93" s="79"/>
      <c r="P93" s="79"/>
      <c r="Q93" s="79"/>
      <c r="R93" s="185"/>
    </row>
    <row r="94" spans="1:18">
      <c r="A94" s="176" t="s">
        <v>402</v>
      </c>
      <c r="B94" s="183" t="s">
        <v>424</v>
      </c>
      <c r="C94" s="167">
        <v>0.4</v>
      </c>
      <c r="D94" s="167" t="s">
        <v>392</v>
      </c>
      <c r="E94" s="174"/>
      <c r="F94" s="174"/>
      <c r="G94" s="79"/>
      <c r="H94" s="79"/>
      <c r="I94" s="79"/>
      <c r="J94" s="79"/>
      <c r="K94" s="79"/>
      <c r="L94" s="79"/>
      <c r="M94" s="79"/>
      <c r="N94" s="79"/>
      <c r="O94" s="79"/>
      <c r="P94" s="79"/>
      <c r="Q94" s="79"/>
      <c r="R94" s="185"/>
    </row>
    <row r="95" spans="1:18" ht="16.8" thickBot="1">
      <c r="A95" s="190" t="s">
        <v>402</v>
      </c>
      <c r="B95" s="184" t="s">
        <v>425</v>
      </c>
      <c r="C95" s="173" t="s">
        <v>392</v>
      </c>
      <c r="D95" s="173" t="s">
        <v>392</v>
      </c>
      <c r="E95" s="187"/>
      <c r="F95" s="187"/>
      <c r="G95" s="188"/>
      <c r="H95" s="188"/>
      <c r="I95" s="188"/>
      <c r="J95" s="188"/>
      <c r="K95" s="188"/>
      <c r="L95" s="188"/>
      <c r="M95" s="188"/>
      <c r="N95" s="188"/>
      <c r="O95" s="188"/>
      <c r="P95" s="188"/>
      <c r="Q95" s="188"/>
      <c r="R95" s="189"/>
    </row>
    <row r="96" spans="1:18" ht="0.6" customHeight="1" thickBot="1">
      <c r="A96" s="191" t="s">
        <v>394</v>
      </c>
      <c r="B96" s="92" t="s">
        <v>426</v>
      </c>
      <c r="C96" s="130" t="s">
        <v>392</v>
      </c>
      <c r="D96" s="130" t="s">
        <v>392</v>
      </c>
      <c r="E96" s="130"/>
      <c r="F96" s="130"/>
    </row>
    <row r="97" spans="1:18" ht="16.8" hidden="1" thickBot="1">
      <c r="A97" s="186" t="s">
        <v>394</v>
      </c>
      <c r="B97" s="92" t="s">
        <v>427</v>
      </c>
      <c r="C97" s="130" t="s">
        <v>392</v>
      </c>
      <c r="D97" s="130" t="s">
        <v>392</v>
      </c>
      <c r="E97" s="130"/>
      <c r="F97" s="130"/>
    </row>
    <row r="98" spans="1:18" ht="16.8" hidden="1" thickBot="1">
      <c r="A98" s="186" t="s">
        <v>394</v>
      </c>
      <c r="B98" s="92" t="s">
        <v>428</v>
      </c>
      <c r="C98" s="130" t="s">
        <v>392</v>
      </c>
      <c r="D98" s="130" t="s">
        <v>392</v>
      </c>
      <c r="E98" s="130"/>
      <c r="F98" s="130"/>
    </row>
    <row r="99" spans="1:18" ht="16.8" thickBot="1"/>
    <row r="100" spans="1:18" ht="51.6" customHeight="1">
      <c r="A100" s="326" t="s">
        <v>429</v>
      </c>
      <c r="B100" s="327"/>
      <c r="C100" s="327"/>
      <c r="D100" s="327"/>
      <c r="E100" s="327"/>
      <c r="F100" s="328"/>
      <c r="G100" s="328"/>
      <c r="H100" s="328"/>
      <c r="I100" s="328"/>
      <c r="J100" s="328"/>
      <c r="K100" s="328"/>
      <c r="L100" s="328"/>
      <c r="M100" s="328"/>
      <c r="N100" s="328"/>
      <c r="O100" s="328"/>
      <c r="P100" s="328"/>
      <c r="Q100" s="328"/>
      <c r="R100" s="329"/>
    </row>
    <row r="101" spans="1:18">
      <c r="A101" s="166" t="s">
        <v>393</v>
      </c>
      <c r="B101" s="183" t="s">
        <v>379</v>
      </c>
      <c r="C101" s="183" t="s">
        <v>373</v>
      </c>
      <c r="D101" s="183" t="s">
        <v>399</v>
      </c>
      <c r="E101" s="183" t="s">
        <v>400</v>
      </c>
      <c r="F101" s="79"/>
      <c r="G101" s="79"/>
      <c r="H101" s="79"/>
      <c r="I101" s="79"/>
      <c r="J101" s="79"/>
      <c r="K101" s="79"/>
      <c r="L101" s="79"/>
      <c r="M101" s="79"/>
      <c r="N101" s="79"/>
      <c r="O101" s="79"/>
      <c r="P101" s="79"/>
      <c r="Q101" s="79"/>
      <c r="R101" s="185"/>
    </row>
    <row r="102" spans="1:18">
      <c r="A102" s="166"/>
      <c r="B102" s="183" t="s">
        <v>430</v>
      </c>
      <c r="C102" s="167">
        <v>0.98</v>
      </c>
      <c r="D102" s="167">
        <v>0.99</v>
      </c>
      <c r="E102" s="167">
        <v>0.99</v>
      </c>
      <c r="F102" s="79"/>
      <c r="G102" s="79"/>
      <c r="H102" s="79"/>
      <c r="I102" s="79"/>
      <c r="J102" s="79"/>
      <c r="K102" s="79"/>
      <c r="L102" s="79"/>
      <c r="M102" s="79"/>
      <c r="N102" s="79"/>
      <c r="O102" s="79"/>
      <c r="P102" s="79"/>
      <c r="Q102" s="79"/>
      <c r="R102" s="185"/>
    </row>
    <row r="103" spans="1:18" ht="113.4" customHeight="1" thickBot="1">
      <c r="A103" s="330" t="s">
        <v>431</v>
      </c>
      <c r="B103" s="331"/>
      <c r="C103" s="331"/>
      <c r="D103" s="331"/>
      <c r="E103" s="331"/>
      <c r="F103" s="332"/>
      <c r="G103" s="332"/>
      <c r="H103" s="332"/>
      <c r="I103" s="332"/>
      <c r="J103" s="332"/>
      <c r="K103" s="332"/>
      <c r="L103" s="332"/>
      <c r="M103" s="332"/>
      <c r="N103" s="332"/>
      <c r="O103" s="332"/>
      <c r="P103" s="332"/>
      <c r="Q103" s="332"/>
      <c r="R103" s="333"/>
    </row>
  </sheetData>
  <sheetProtection algorithmName="SHA-512" hashValue="aYO8CDv+mvpNm3wK+LTvKNjNJxabUIrBVBgTpT8X24csIuhy5t0ZdC/MIjHXlR4OXkIpBqUy11DFUec+8PmTIg==" saltValue="W3hph/EgziQUGEQQP8+vpQ==" spinCount="100000" sheet="1" objects="1" scenarios="1"/>
  <mergeCells count="43">
    <mergeCell ref="A100:R100"/>
    <mergeCell ref="A103:R103"/>
    <mergeCell ref="A78:R78"/>
    <mergeCell ref="A80:R80"/>
    <mergeCell ref="A85:R85"/>
    <mergeCell ref="A87:R87"/>
    <mergeCell ref="A89:R89"/>
    <mergeCell ref="A92:R92"/>
    <mergeCell ref="A65:R65"/>
    <mergeCell ref="A68:R68"/>
    <mergeCell ref="A71:R71"/>
    <mergeCell ref="A73:R73"/>
    <mergeCell ref="A75:R75"/>
    <mergeCell ref="A62:R62"/>
    <mergeCell ref="F51:R51"/>
    <mergeCell ref="A40:R40"/>
    <mergeCell ref="A44:R44"/>
    <mergeCell ref="A46:R46"/>
    <mergeCell ref="A48:R48"/>
    <mergeCell ref="A59:A61"/>
    <mergeCell ref="F53:R61"/>
    <mergeCell ref="F45:R45"/>
    <mergeCell ref="F47:R47"/>
    <mergeCell ref="A50:R50"/>
    <mergeCell ref="A52:R52"/>
    <mergeCell ref="F38:R39"/>
    <mergeCell ref="F41:R43"/>
    <mergeCell ref="A18:E18"/>
    <mergeCell ref="A21:E21"/>
    <mergeCell ref="F17:M25"/>
    <mergeCell ref="A29:R29"/>
    <mergeCell ref="A31:R31"/>
    <mergeCell ref="A37:R37"/>
    <mergeCell ref="F30:R30"/>
    <mergeCell ref="F32:R36"/>
    <mergeCell ref="A23:A25"/>
    <mergeCell ref="A15:M15"/>
    <mergeCell ref="A16:M16"/>
    <mergeCell ref="A4:O4"/>
    <mergeCell ref="A5:O5"/>
    <mergeCell ref="A11:O11"/>
    <mergeCell ref="A8:A10"/>
    <mergeCell ref="D6:O1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6DDE-6A23-4B52-846F-B9DE39C91F53}">
  <dimension ref="A1:F155"/>
  <sheetViews>
    <sheetView workbookViewId="0">
      <pane xSplit="1" ySplit="10" topLeftCell="B11" activePane="bottomRight" state="frozen"/>
      <selection pane="topRight" activeCell="B1" sqref="B1"/>
      <selection pane="bottomLeft" activeCell="A11" sqref="A11"/>
      <selection pane="bottomRight" activeCell="E19" sqref="E19"/>
    </sheetView>
  </sheetViews>
  <sheetFormatPr defaultRowHeight="16.2"/>
  <cols>
    <col min="1" max="1" width="8.44140625" customWidth="1"/>
    <col min="2" max="2" width="26.6640625" bestFit="1" customWidth="1"/>
    <col min="3" max="3" width="23.44140625" customWidth="1"/>
    <col min="4" max="4" width="24.44140625" customWidth="1"/>
    <col min="5" max="5" width="31.5546875" style="3" customWidth="1"/>
    <col min="6" max="6" width="62.44140625" style="1" bestFit="1" customWidth="1"/>
  </cols>
  <sheetData>
    <row r="1" spans="1:5" ht="16.8" thickBot="1">
      <c r="A1" s="2" t="s">
        <v>238</v>
      </c>
    </row>
    <row r="2" spans="1:5">
      <c r="B2" s="339" t="s">
        <v>239</v>
      </c>
      <c r="C2" s="339" t="s">
        <v>240</v>
      </c>
      <c r="D2" s="339" t="s">
        <v>241</v>
      </c>
      <c r="E2" s="4" t="s">
        <v>242</v>
      </c>
    </row>
    <row r="3" spans="1:5" ht="16.8" thickBot="1">
      <c r="B3" s="340"/>
      <c r="C3" s="340"/>
      <c r="D3" s="340"/>
      <c r="E3" s="5" t="s">
        <v>243</v>
      </c>
    </row>
    <row r="4" spans="1:5" ht="18.600000000000001" hidden="1" thickBot="1">
      <c r="A4" s="1" t="s">
        <v>244</v>
      </c>
      <c r="B4" s="42" t="s">
        <v>245</v>
      </c>
      <c r="C4" s="6" t="s">
        <v>246</v>
      </c>
      <c r="D4" s="6" t="s">
        <v>247</v>
      </c>
      <c r="E4" s="7">
        <v>1810</v>
      </c>
    </row>
    <row r="5" spans="1:5" ht="18.600000000000001" hidden="1" thickBot="1">
      <c r="A5" s="1" t="s">
        <v>244</v>
      </c>
      <c r="B5" s="42" t="s">
        <v>248</v>
      </c>
      <c r="C5" s="6" t="s">
        <v>249</v>
      </c>
      <c r="D5" s="6" t="s">
        <v>250</v>
      </c>
      <c r="E5" s="7">
        <v>77</v>
      </c>
    </row>
    <row r="6" spans="1:5" ht="18.600000000000001" hidden="1" thickBot="1">
      <c r="A6" s="1" t="s">
        <v>244</v>
      </c>
      <c r="B6" s="42" t="s">
        <v>251</v>
      </c>
      <c r="C6" s="6" t="s">
        <v>252</v>
      </c>
      <c r="D6" s="6" t="s">
        <v>253</v>
      </c>
      <c r="E6" s="7">
        <v>609</v>
      </c>
    </row>
    <row r="7" spans="1:5" ht="18.600000000000001" hidden="1" thickBot="1">
      <c r="A7" s="1" t="s">
        <v>244</v>
      </c>
      <c r="B7" s="42" t="s">
        <v>254</v>
      </c>
      <c r="C7" s="6" t="s">
        <v>255</v>
      </c>
      <c r="D7" s="6" t="s">
        <v>256</v>
      </c>
      <c r="E7" s="8">
        <v>725</v>
      </c>
    </row>
    <row r="8" spans="1:5" ht="18.600000000000001" hidden="1" thickBot="1">
      <c r="A8" s="1" t="s">
        <v>244</v>
      </c>
      <c r="B8" s="42" t="s">
        <v>257</v>
      </c>
      <c r="C8" s="6" t="s">
        <v>258</v>
      </c>
      <c r="D8" s="6" t="s">
        <v>259</v>
      </c>
      <c r="E8" s="8">
        <v>2310</v>
      </c>
    </row>
    <row r="9" spans="1:5" ht="18.600000000000001" hidden="1" thickBot="1">
      <c r="A9" s="1" t="s">
        <v>244</v>
      </c>
      <c r="B9" s="42" t="s">
        <v>260</v>
      </c>
      <c r="C9" s="6" t="s">
        <v>261</v>
      </c>
      <c r="D9" s="6" t="s">
        <v>262</v>
      </c>
      <c r="E9" s="8">
        <v>122</v>
      </c>
    </row>
    <row r="10" spans="1:5" ht="18.600000000000001" hidden="1" thickBot="1">
      <c r="A10" s="1" t="s">
        <v>244</v>
      </c>
      <c r="B10" s="42" t="s">
        <v>260</v>
      </c>
      <c r="C10" s="6" t="s">
        <v>263</v>
      </c>
      <c r="D10" s="6" t="s">
        <v>264</v>
      </c>
      <c r="E10" s="8">
        <v>595</v>
      </c>
    </row>
    <row r="11" spans="1:5" ht="18.600000000000001" thickBot="1">
      <c r="A11" s="1" t="s">
        <v>244</v>
      </c>
      <c r="B11" s="9" t="s">
        <v>265</v>
      </c>
      <c r="C11" s="10" t="s">
        <v>266</v>
      </c>
      <c r="D11" s="10" t="s">
        <v>267</v>
      </c>
      <c r="E11" s="11">
        <v>675</v>
      </c>
    </row>
    <row r="12" spans="1:5" ht="18.600000000000001" thickBot="1">
      <c r="A12" s="1" t="s">
        <v>244</v>
      </c>
      <c r="B12" s="42" t="s">
        <v>268</v>
      </c>
      <c r="C12" s="6" t="s">
        <v>269</v>
      </c>
      <c r="D12" s="6" t="s">
        <v>270</v>
      </c>
      <c r="E12" s="7">
        <v>92</v>
      </c>
    </row>
    <row r="13" spans="1:5" ht="18.600000000000001" thickBot="1">
      <c r="A13" s="1" t="s">
        <v>244</v>
      </c>
      <c r="B13" s="42" t="s">
        <v>271</v>
      </c>
      <c r="C13" s="6" t="s">
        <v>272</v>
      </c>
      <c r="D13" s="6" t="s">
        <v>273</v>
      </c>
      <c r="E13" s="8">
        <v>3500</v>
      </c>
    </row>
    <row r="14" spans="1:5" ht="18.600000000000001" thickBot="1">
      <c r="A14" s="1" t="s">
        <v>244</v>
      </c>
      <c r="B14" s="12" t="s">
        <v>274</v>
      </c>
      <c r="C14" s="6" t="s">
        <v>275</v>
      </c>
      <c r="D14" s="6" t="s">
        <v>276</v>
      </c>
      <c r="E14" s="8">
        <v>1100</v>
      </c>
    </row>
    <row r="15" spans="1:5" ht="18.600000000000001" thickBot="1">
      <c r="A15" s="1" t="s">
        <v>244</v>
      </c>
      <c r="B15" s="12" t="s">
        <v>277</v>
      </c>
      <c r="C15" s="6" t="s">
        <v>278</v>
      </c>
      <c r="D15" s="6" t="s">
        <v>279</v>
      </c>
      <c r="E15" s="8">
        <v>1430</v>
      </c>
    </row>
    <row r="16" spans="1:5" ht="18.600000000000001" thickBot="1">
      <c r="A16" s="1" t="s">
        <v>244</v>
      </c>
      <c r="B16" s="12" t="s">
        <v>280</v>
      </c>
      <c r="C16" s="6" t="s">
        <v>281</v>
      </c>
      <c r="D16" s="6" t="s">
        <v>282</v>
      </c>
      <c r="E16" s="7">
        <v>353</v>
      </c>
    </row>
    <row r="17" spans="1:6" ht="18.600000000000001" thickBot="1">
      <c r="A17" s="1" t="s">
        <v>244</v>
      </c>
      <c r="B17" s="12" t="s">
        <v>283</v>
      </c>
      <c r="C17" s="6" t="s">
        <v>284</v>
      </c>
      <c r="D17" s="6" t="s">
        <v>285</v>
      </c>
      <c r="E17" s="8">
        <v>4470</v>
      </c>
    </row>
    <row r="18" spans="1:6" ht="18.600000000000001" thickBot="1">
      <c r="A18" s="1" t="s">
        <v>244</v>
      </c>
      <c r="B18" s="12" t="s">
        <v>286</v>
      </c>
      <c r="C18" s="6" t="s">
        <v>287</v>
      </c>
      <c r="D18" s="6" t="s">
        <v>288</v>
      </c>
      <c r="E18" s="7">
        <v>53</v>
      </c>
    </row>
    <row r="19" spans="1:6" ht="18.600000000000001" thickBot="1">
      <c r="A19" s="1" t="s">
        <v>244</v>
      </c>
      <c r="B19" s="12" t="s">
        <v>289</v>
      </c>
      <c r="C19" s="6" t="s">
        <v>290</v>
      </c>
      <c r="D19" s="6" t="s">
        <v>291</v>
      </c>
      <c r="E19" s="7">
        <v>124</v>
      </c>
    </row>
    <row r="20" spans="1:6" ht="18.600000000000001" thickBot="1">
      <c r="A20" s="1" t="s">
        <v>244</v>
      </c>
      <c r="B20" s="13" t="s">
        <v>292</v>
      </c>
      <c r="C20" s="14" t="s">
        <v>293</v>
      </c>
      <c r="D20" s="14" t="s">
        <v>294</v>
      </c>
      <c r="E20" s="15">
        <v>3220</v>
      </c>
    </row>
    <row r="21" spans="1:6" ht="18.600000000000001" thickBot="1">
      <c r="A21" s="1" t="s">
        <v>244</v>
      </c>
      <c r="B21" s="12" t="s">
        <v>295</v>
      </c>
      <c r="C21" s="6" t="s">
        <v>296</v>
      </c>
      <c r="D21" s="6" t="s">
        <v>297</v>
      </c>
      <c r="E21" s="8">
        <v>1340</v>
      </c>
    </row>
    <row r="22" spans="1:6" ht="18.600000000000001" thickBot="1">
      <c r="A22" s="1" t="s">
        <v>244</v>
      </c>
      <c r="B22" s="12" t="s">
        <v>298</v>
      </c>
      <c r="C22" s="6" t="s">
        <v>299</v>
      </c>
      <c r="D22" s="6" t="s">
        <v>300</v>
      </c>
      <c r="E22" s="8">
        <v>1370</v>
      </c>
    </row>
    <row r="23" spans="1:6" ht="18.600000000000001" thickBot="1">
      <c r="A23" s="1" t="s">
        <v>244</v>
      </c>
      <c r="B23" s="12" t="s">
        <v>301</v>
      </c>
      <c r="C23" s="6" t="s">
        <v>302</v>
      </c>
      <c r="D23" s="6" t="s">
        <v>303</v>
      </c>
      <c r="E23" s="8">
        <v>9810</v>
      </c>
    </row>
    <row r="24" spans="1:6" ht="18.600000000000001" thickBot="1">
      <c r="A24" s="1" t="s">
        <v>244</v>
      </c>
      <c r="B24" s="12" t="s">
        <v>304</v>
      </c>
      <c r="C24" s="6" t="s">
        <v>305</v>
      </c>
      <c r="D24" s="6" t="s">
        <v>306</v>
      </c>
      <c r="E24" s="7">
        <v>693</v>
      </c>
    </row>
    <row r="25" spans="1:6" ht="18.600000000000001" thickBot="1">
      <c r="A25" s="1" t="s">
        <v>244</v>
      </c>
      <c r="B25" s="12" t="s">
        <v>307</v>
      </c>
      <c r="C25" s="6" t="s">
        <v>308</v>
      </c>
      <c r="D25" s="6" t="s">
        <v>309</v>
      </c>
      <c r="E25" s="8">
        <v>1030</v>
      </c>
    </row>
    <row r="26" spans="1:6" ht="18.600000000000001" thickBot="1">
      <c r="A26" s="1" t="s">
        <v>244</v>
      </c>
      <c r="B26" s="42" t="s">
        <v>310</v>
      </c>
      <c r="C26" s="6" t="s">
        <v>311</v>
      </c>
      <c r="D26" s="6" t="s">
        <v>312</v>
      </c>
      <c r="E26" s="8">
        <v>794</v>
      </c>
    </row>
    <row r="27" spans="1:6" ht="18.600000000000001" thickBot="1">
      <c r="A27" s="1" t="s">
        <v>244</v>
      </c>
      <c r="B27" s="12" t="s">
        <v>313</v>
      </c>
      <c r="C27" s="6" t="s">
        <v>314</v>
      </c>
      <c r="D27" s="6" t="s">
        <v>315</v>
      </c>
      <c r="E27" s="8">
        <v>1640</v>
      </c>
    </row>
    <row r="28" spans="1:6" ht="18.600000000000001" thickBot="1">
      <c r="A28" s="1" t="s">
        <v>244</v>
      </c>
      <c r="B28" s="42" t="s">
        <v>316</v>
      </c>
      <c r="C28" s="6" t="s">
        <v>317</v>
      </c>
      <c r="D28" s="16" t="s">
        <v>318</v>
      </c>
      <c r="E28" s="17">
        <v>14800</v>
      </c>
    </row>
    <row r="29" spans="1:6" ht="16.8" thickBot="1">
      <c r="B29" s="18"/>
      <c r="C29" s="19"/>
      <c r="D29" s="20"/>
      <c r="E29" s="21" t="s">
        <v>242</v>
      </c>
      <c r="F29" s="22"/>
    </row>
    <row r="30" spans="1:6" ht="16.8" thickBot="1">
      <c r="B30" s="18"/>
      <c r="C30" s="19"/>
      <c r="D30" s="23" t="s">
        <v>241</v>
      </c>
      <c r="E30" s="24" t="s">
        <v>319</v>
      </c>
      <c r="F30" s="25" t="s">
        <v>320</v>
      </c>
    </row>
    <row r="31" spans="1:6" ht="16.8" thickBot="1">
      <c r="A31" s="1" t="s">
        <v>321</v>
      </c>
      <c r="D31" s="26" t="s">
        <v>6</v>
      </c>
      <c r="E31" s="27">
        <v>1182.48</v>
      </c>
      <c r="F31" s="28" t="s">
        <v>7</v>
      </c>
    </row>
    <row r="32" spans="1:6" ht="16.8" thickBot="1">
      <c r="A32" s="1" t="s">
        <v>321</v>
      </c>
      <c r="D32" s="29" t="s">
        <v>8</v>
      </c>
      <c r="E32" s="30">
        <v>1288.26</v>
      </c>
      <c r="F32" s="28" t="s">
        <v>9</v>
      </c>
    </row>
    <row r="33" spans="1:6" ht="16.8" thickBot="1">
      <c r="A33" s="1" t="s">
        <v>321</v>
      </c>
      <c r="D33" s="29" t="s">
        <v>10</v>
      </c>
      <c r="E33" s="30">
        <v>932.58000000000015</v>
      </c>
      <c r="F33" s="28" t="s">
        <v>11</v>
      </c>
    </row>
    <row r="34" spans="1:6" ht="16.8" thickBot="1">
      <c r="A34" s="1" t="s">
        <v>321</v>
      </c>
      <c r="D34" s="29" t="s">
        <v>12</v>
      </c>
      <c r="E34" s="30">
        <v>2787.8</v>
      </c>
      <c r="F34" s="28" t="s">
        <v>13</v>
      </c>
    </row>
    <row r="35" spans="1:6" ht="16.8" thickBot="1">
      <c r="A35" s="1" t="s">
        <v>321</v>
      </c>
      <c r="D35" s="29" t="s">
        <v>14</v>
      </c>
      <c r="E35" s="30">
        <v>2416</v>
      </c>
      <c r="F35" s="28" t="s">
        <v>15</v>
      </c>
    </row>
    <row r="36" spans="1:6" ht="16.8" thickBot="1">
      <c r="A36" s="1" t="s">
        <v>321</v>
      </c>
      <c r="D36" s="29" t="s">
        <v>16</v>
      </c>
      <c r="E36" s="30">
        <v>3921.6000000000004</v>
      </c>
      <c r="F36" s="28" t="s">
        <v>17</v>
      </c>
    </row>
    <row r="37" spans="1:6" ht="16.8" thickBot="1">
      <c r="A37" s="1" t="s">
        <v>321</v>
      </c>
      <c r="D37" s="29" t="s">
        <v>18</v>
      </c>
      <c r="E37" s="30">
        <v>5327.73</v>
      </c>
      <c r="F37" s="28" t="s">
        <v>19</v>
      </c>
    </row>
    <row r="38" spans="1:6" ht="16.8" thickBot="1">
      <c r="A38" s="1" t="s">
        <v>321</v>
      </c>
      <c r="D38" s="29" t="s">
        <v>20</v>
      </c>
      <c r="E38" s="30">
        <v>2107</v>
      </c>
      <c r="F38" s="28" t="s">
        <v>21</v>
      </c>
    </row>
    <row r="39" spans="1:6" ht="16.8" thickBot="1">
      <c r="A39" s="1" t="s">
        <v>321</v>
      </c>
      <c r="D39" s="29" t="s">
        <v>22</v>
      </c>
      <c r="E39" s="30">
        <v>2803.5</v>
      </c>
      <c r="F39" s="28" t="s">
        <v>23</v>
      </c>
    </row>
    <row r="40" spans="1:6" ht="16.8" thickBot="1">
      <c r="A40" s="1" t="s">
        <v>321</v>
      </c>
      <c r="D40" s="29" t="s">
        <v>24</v>
      </c>
      <c r="E40" s="30">
        <v>1773.85</v>
      </c>
      <c r="F40" s="28" t="s">
        <v>25</v>
      </c>
    </row>
    <row r="41" spans="1:6" ht="16.8" thickBot="1">
      <c r="A41" s="1" t="s">
        <v>321</v>
      </c>
      <c r="D41" s="29" t="s">
        <v>26</v>
      </c>
      <c r="E41" s="30">
        <v>1627.25</v>
      </c>
      <c r="F41" s="28" t="s">
        <v>27</v>
      </c>
    </row>
    <row r="42" spans="1:6" ht="16.8" thickBot="1">
      <c r="A42" s="1" t="s">
        <v>321</v>
      </c>
      <c r="D42" s="29" t="s">
        <v>28</v>
      </c>
      <c r="E42" s="30">
        <v>1551.75</v>
      </c>
      <c r="F42" s="28" t="s">
        <v>29</v>
      </c>
    </row>
    <row r="43" spans="1:6" ht="16.8" thickBot="1">
      <c r="A43" s="1" t="s">
        <v>321</v>
      </c>
      <c r="D43" s="29" t="s">
        <v>30</v>
      </c>
      <c r="E43" s="30">
        <v>1824.5</v>
      </c>
      <c r="F43" s="28" t="s">
        <v>31</v>
      </c>
    </row>
    <row r="44" spans="1:6" ht="16.8" thickBot="1">
      <c r="A44" s="1" t="s">
        <v>321</v>
      </c>
      <c r="D44" s="29" t="s">
        <v>32</v>
      </c>
      <c r="E44" s="30">
        <v>1462.875</v>
      </c>
      <c r="F44" s="28" t="s">
        <v>33</v>
      </c>
    </row>
    <row r="45" spans="1:6" ht="16.8" thickBot="1">
      <c r="A45" s="1" t="s">
        <v>321</v>
      </c>
      <c r="D45" s="29" t="s">
        <v>34</v>
      </c>
      <c r="E45" s="30">
        <v>1495.125</v>
      </c>
      <c r="F45" s="28" t="s">
        <v>35</v>
      </c>
    </row>
    <row r="46" spans="1:6" ht="16.8" thickBot="1">
      <c r="A46" s="1" t="s">
        <v>321</v>
      </c>
      <c r="D46" s="29" t="s">
        <v>36</v>
      </c>
      <c r="E46" s="30">
        <v>1458.7249999999999</v>
      </c>
      <c r="F46" s="28" t="s">
        <v>37</v>
      </c>
    </row>
    <row r="47" spans="1:6" ht="16.8" thickBot="1">
      <c r="A47" s="1" t="s">
        <v>321</v>
      </c>
      <c r="D47" s="29" t="s">
        <v>38</v>
      </c>
      <c r="E47" s="30">
        <v>3151.9</v>
      </c>
      <c r="F47" s="28" t="s">
        <v>39</v>
      </c>
    </row>
    <row r="48" spans="1:6" ht="16.8" thickBot="1">
      <c r="A48" s="1" t="s">
        <v>321</v>
      </c>
      <c r="D48" s="29" t="s">
        <v>40</v>
      </c>
      <c r="E48" s="30">
        <v>2087.5</v>
      </c>
      <c r="F48" s="28" t="s">
        <v>41</v>
      </c>
    </row>
    <row r="49" spans="1:6" ht="16.8" thickBot="1">
      <c r="A49" s="1" t="s">
        <v>321</v>
      </c>
      <c r="D49" s="29" t="s">
        <v>42</v>
      </c>
      <c r="E49" s="30">
        <v>2228.75</v>
      </c>
      <c r="F49" s="28" t="s">
        <v>43</v>
      </c>
    </row>
    <row r="50" spans="1:6" ht="16.8" thickBot="1">
      <c r="A50" s="1" t="s">
        <v>321</v>
      </c>
      <c r="D50" s="29" t="s">
        <v>44</v>
      </c>
      <c r="E50" s="30">
        <v>1597.39</v>
      </c>
      <c r="F50" s="28" t="s">
        <v>45</v>
      </c>
    </row>
    <row r="51" spans="1:6" ht="16.8" thickBot="1">
      <c r="A51" s="1" t="s">
        <v>321</v>
      </c>
      <c r="D51" s="29" t="s">
        <v>46</v>
      </c>
      <c r="E51" s="30">
        <v>1710.55</v>
      </c>
      <c r="F51" s="28" t="s">
        <v>47</v>
      </c>
    </row>
    <row r="52" spans="1:6" ht="16.8" thickBot="1">
      <c r="A52" s="1" t="s">
        <v>321</v>
      </c>
      <c r="D52" s="29" t="s">
        <v>322</v>
      </c>
      <c r="E52" s="30">
        <v>1730.4099999999999</v>
      </c>
      <c r="F52" s="28" t="s">
        <v>323</v>
      </c>
    </row>
    <row r="53" spans="1:6" ht="16.8" thickBot="1">
      <c r="A53" s="1" t="s">
        <v>321</v>
      </c>
      <c r="D53" s="29" t="s">
        <v>48</v>
      </c>
      <c r="E53" s="30">
        <v>2053.1</v>
      </c>
      <c r="F53" s="28" t="s">
        <v>49</v>
      </c>
    </row>
    <row r="54" spans="1:6" ht="16.8" thickBot="1">
      <c r="A54" s="1" t="s">
        <v>321</v>
      </c>
      <c r="D54" s="29" t="s">
        <v>50</v>
      </c>
      <c r="E54" s="30">
        <v>1506.5199999999998</v>
      </c>
      <c r="F54" s="28" t="s">
        <v>51</v>
      </c>
    </row>
    <row r="55" spans="1:6" ht="16.8" thickBot="1">
      <c r="A55" s="1" t="s">
        <v>321</v>
      </c>
      <c r="D55" s="29" t="s">
        <v>52</v>
      </c>
      <c r="E55" s="30">
        <v>545.5</v>
      </c>
      <c r="F55" s="28" t="s">
        <v>53</v>
      </c>
    </row>
    <row r="56" spans="1:6" ht="16.8" thickBot="1">
      <c r="A56" s="1" t="s">
        <v>321</v>
      </c>
      <c r="D56" s="29" t="s">
        <v>54</v>
      </c>
      <c r="E56" s="30">
        <v>1084.2549999999999</v>
      </c>
      <c r="F56" s="28" t="s">
        <v>55</v>
      </c>
    </row>
    <row r="57" spans="1:6" ht="16.8" thickBot="1">
      <c r="A57" s="1" t="s">
        <v>321</v>
      </c>
      <c r="D57" s="29" t="s">
        <v>56</v>
      </c>
      <c r="E57" s="30">
        <v>2346</v>
      </c>
      <c r="F57" s="28" t="s">
        <v>57</v>
      </c>
    </row>
    <row r="58" spans="1:6" ht="16.8" thickBot="1">
      <c r="A58" s="1" t="s">
        <v>321</v>
      </c>
      <c r="D58" s="29" t="s">
        <v>58</v>
      </c>
      <c r="E58" s="30">
        <v>3026.69</v>
      </c>
      <c r="F58" s="28" t="s">
        <v>59</v>
      </c>
    </row>
    <row r="59" spans="1:6" ht="16.8" thickBot="1">
      <c r="A59" s="1" t="s">
        <v>321</v>
      </c>
      <c r="D59" s="29" t="s">
        <v>60</v>
      </c>
      <c r="E59" s="30">
        <v>1809.3400000000001</v>
      </c>
      <c r="F59" s="28" t="s">
        <v>61</v>
      </c>
    </row>
    <row r="60" spans="1:6" ht="16.8" thickBot="1">
      <c r="A60" s="1" t="s">
        <v>321</v>
      </c>
      <c r="D60" s="29" t="s">
        <v>62</v>
      </c>
      <c r="E60" s="30">
        <v>1740.6999999999998</v>
      </c>
      <c r="F60" s="28" t="s">
        <v>63</v>
      </c>
    </row>
    <row r="61" spans="1:6" ht="16.8" thickBot="1">
      <c r="A61" s="1" t="s">
        <v>321</v>
      </c>
      <c r="D61" s="29" t="s">
        <v>64</v>
      </c>
      <c r="E61" s="30">
        <v>2966.7</v>
      </c>
      <c r="F61" s="28" t="s">
        <v>65</v>
      </c>
    </row>
    <row r="62" spans="1:6" ht="16.8" thickBot="1">
      <c r="A62" s="1" t="s">
        <v>321</v>
      </c>
      <c r="D62" s="29" t="s">
        <v>66</v>
      </c>
      <c r="E62" s="30">
        <v>2383.9</v>
      </c>
      <c r="F62" s="28" t="s">
        <v>67</v>
      </c>
    </row>
    <row r="63" spans="1:6" ht="16.8" thickBot="1">
      <c r="A63" s="1" t="s">
        <v>321</v>
      </c>
      <c r="D63" s="29" t="s">
        <v>68</v>
      </c>
      <c r="E63" s="30">
        <v>1535.6000000000001</v>
      </c>
      <c r="F63" s="28" t="s">
        <v>69</v>
      </c>
    </row>
    <row r="64" spans="1:6" ht="16.8" thickBot="1">
      <c r="A64" s="1" t="s">
        <v>321</v>
      </c>
      <c r="D64" s="29" t="s">
        <v>70</v>
      </c>
      <c r="E64" s="30">
        <v>2630.6</v>
      </c>
      <c r="F64" s="28" t="s">
        <v>71</v>
      </c>
    </row>
    <row r="65" spans="1:6" ht="16.8" thickBot="1">
      <c r="A65" s="1" t="s">
        <v>321</v>
      </c>
      <c r="D65" s="29" t="s">
        <v>72</v>
      </c>
      <c r="E65" s="30">
        <v>3189.5</v>
      </c>
      <c r="F65" s="28" t="s">
        <v>73</v>
      </c>
    </row>
    <row r="66" spans="1:6" ht="16.8" thickBot="1">
      <c r="A66" s="1" t="s">
        <v>321</v>
      </c>
      <c r="D66" s="29" t="s">
        <v>74</v>
      </c>
      <c r="E66" s="30">
        <v>3142.95</v>
      </c>
      <c r="F66" s="28" t="s">
        <v>75</v>
      </c>
    </row>
    <row r="67" spans="1:6" ht="16.8" thickBot="1">
      <c r="A67" s="1" t="s">
        <v>321</v>
      </c>
      <c r="D67" s="29" t="s">
        <v>76</v>
      </c>
      <c r="E67" s="30">
        <v>2525.6000000000004</v>
      </c>
      <c r="F67" s="28" t="s">
        <v>77</v>
      </c>
    </row>
    <row r="68" spans="1:6" ht="16.8" thickBot="1">
      <c r="A68" s="1" t="s">
        <v>321</v>
      </c>
      <c r="D68" s="29" t="s">
        <v>78</v>
      </c>
      <c r="E68" s="30">
        <v>3084.5</v>
      </c>
      <c r="F68" s="28" t="s">
        <v>79</v>
      </c>
    </row>
    <row r="69" spans="1:6" ht="16.8" thickBot="1">
      <c r="A69" s="1" t="s">
        <v>321</v>
      </c>
      <c r="D69" s="29" t="s">
        <v>80</v>
      </c>
      <c r="E69" s="30">
        <v>2728.95</v>
      </c>
      <c r="F69" s="28" t="s">
        <v>81</v>
      </c>
    </row>
    <row r="70" spans="1:6" ht="16.8" thickBot="1">
      <c r="A70" s="1" t="s">
        <v>321</v>
      </c>
      <c r="D70" s="29" t="s">
        <v>82</v>
      </c>
      <c r="E70" s="30">
        <v>2591.9899999999998</v>
      </c>
      <c r="F70" s="28" t="s">
        <v>83</v>
      </c>
    </row>
    <row r="71" spans="1:6" ht="16.8" thickBot="1">
      <c r="A71" s="1" t="s">
        <v>321</v>
      </c>
      <c r="D71" s="29" t="s">
        <v>84</v>
      </c>
      <c r="E71" s="30">
        <v>2280.25</v>
      </c>
      <c r="F71" s="28" t="s">
        <v>85</v>
      </c>
    </row>
    <row r="72" spans="1:6" ht="16.8" thickBot="1">
      <c r="A72" s="1" t="s">
        <v>321</v>
      </c>
      <c r="D72" s="29" t="s">
        <v>86</v>
      </c>
      <c r="E72" s="30">
        <v>2439.6</v>
      </c>
      <c r="F72" s="28" t="s">
        <v>87</v>
      </c>
    </row>
    <row r="73" spans="1:6" ht="16.8" thickBot="1">
      <c r="A73" s="1" t="s">
        <v>321</v>
      </c>
      <c r="D73" s="29" t="s">
        <v>88</v>
      </c>
      <c r="E73" s="30">
        <v>1505.125</v>
      </c>
      <c r="F73" s="28" t="s">
        <v>89</v>
      </c>
    </row>
    <row r="74" spans="1:6" ht="16.8" thickBot="1">
      <c r="A74" s="1" t="s">
        <v>321</v>
      </c>
      <c r="D74" s="29" t="s">
        <v>90</v>
      </c>
      <c r="E74" s="30">
        <v>1508.4</v>
      </c>
      <c r="F74" s="28" t="s">
        <v>91</v>
      </c>
    </row>
    <row r="75" spans="1:6" ht="16.8" thickBot="1">
      <c r="A75" s="1" t="s">
        <v>321</v>
      </c>
      <c r="D75" s="29" t="s">
        <v>92</v>
      </c>
      <c r="E75" s="30">
        <v>2138.25</v>
      </c>
      <c r="F75" s="28" t="s">
        <v>93</v>
      </c>
    </row>
    <row r="76" spans="1:6" ht="16.8" thickBot="1">
      <c r="A76" s="1" t="s">
        <v>321</v>
      </c>
      <c r="D76" s="29" t="s">
        <v>94</v>
      </c>
      <c r="E76" s="30">
        <v>2062.75</v>
      </c>
      <c r="F76" s="28" t="s">
        <v>95</v>
      </c>
    </row>
    <row r="77" spans="1:6" ht="16.8" thickBot="1">
      <c r="A77" s="1" t="s">
        <v>321</v>
      </c>
      <c r="D77" s="29" t="s">
        <v>96</v>
      </c>
      <c r="E77" s="30">
        <v>3606.5</v>
      </c>
      <c r="F77" s="28" t="s">
        <v>97</v>
      </c>
    </row>
    <row r="78" spans="1:6" ht="16.8" thickBot="1">
      <c r="A78" s="1" t="s">
        <v>321</v>
      </c>
      <c r="D78" s="29" t="s">
        <v>98</v>
      </c>
      <c r="E78" s="30">
        <v>12.4</v>
      </c>
      <c r="F78" s="28" t="s">
        <v>99</v>
      </c>
    </row>
    <row r="79" spans="1:6" ht="16.8" thickBot="1">
      <c r="A79" s="1" t="s">
        <v>321</v>
      </c>
      <c r="D79" s="29" t="s">
        <v>100</v>
      </c>
      <c r="E79" s="30">
        <v>94.24</v>
      </c>
      <c r="F79" s="28" t="s">
        <v>101</v>
      </c>
    </row>
    <row r="80" spans="1:6" ht="16.8" thickBot="1">
      <c r="A80" s="1" t="s">
        <v>321</v>
      </c>
      <c r="D80" s="29" t="s">
        <v>102</v>
      </c>
      <c r="E80" s="30">
        <v>35.96</v>
      </c>
      <c r="F80" s="28" t="s">
        <v>103</v>
      </c>
    </row>
    <row r="81" spans="1:6" ht="16.8" thickBot="1">
      <c r="A81" s="1" t="s">
        <v>321</v>
      </c>
      <c r="D81" s="29" t="s">
        <v>104</v>
      </c>
      <c r="E81" s="30">
        <v>3245.4</v>
      </c>
      <c r="F81" s="28" t="s">
        <v>105</v>
      </c>
    </row>
    <row r="82" spans="1:6" ht="16.8" thickBot="1">
      <c r="A82" s="1" t="s">
        <v>321</v>
      </c>
      <c r="D82" s="29" t="s">
        <v>106</v>
      </c>
      <c r="E82" s="30">
        <v>24.8</v>
      </c>
      <c r="F82" s="28" t="s">
        <v>107</v>
      </c>
    </row>
    <row r="83" spans="1:6" ht="16.8" thickBot="1">
      <c r="A83" s="1" t="s">
        <v>321</v>
      </c>
      <c r="D83" s="29" t="s">
        <v>108</v>
      </c>
      <c r="E83" s="30">
        <v>1805.05</v>
      </c>
      <c r="F83" s="28" t="s">
        <v>109</v>
      </c>
    </row>
    <row r="84" spans="1:6" ht="16.8" thickBot="1">
      <c r="A84" s="1" t="s">
        <v>321</v>
      </c>
      <c r="D84" s="29" t="s">
        <v>110</v>
      </c>
      <c r="E84" s="30">
        <v>2264.4349999999999</v>
      </c>
      <c r="F84" s="28" t="s">
        <v>111</v>
      </c>
    </row>
    <row r="85" spans="1:6" ht="16.8" thickBot="1">
      <c r="A85" s="1" t="s">
        <v>321</v>
      </c>
      <c r="D85" s="29" t="s">
        <v>112</v>
      </c>
      <c r="E85" s="30">
        <v>1982.5</v>
      </c>
      <c r="F85" s="28" t="s">
        <v>113</v>
      </c>
    </row>
    <row r="86" spans="1:6" ht="16.8" thickBot="1">
      <c r="A86" s="1" t="s">
        <v>321</v>
      </c>
      <c r="D86" s="29" t="s">
        <v>114</v>
      </c>
      <c r="E86" s="30">
        <v>144.15199999999999</v>
      </c>
      <c r="F86" s="28" t="s">
        <v>115</v>
      </c>
    </row>
    <row r="87" spans="1:6" ht="16.8" thickBot="1">
      <c r="A87" s="1" t="s">
        <v>321</v>
      </c>
      <c r="D87" s="29" t="s">
        <v>116</v>
      </c>
      <c r="E87" s="30">
        <v>1887.97</v>
      </c>
      <c r="F87" s="28" t="s">
        <v>117</v>
      </c>
    </row>
    <row r="88" spans="1:6" ht="16.8" thickBot="1">
      <c r="A88" s="1" t="s">
        <v>321</v>
      </c>
      <c r="D88" s="29" t="s">
        <v>118</v>
      </c>
      <c r="E88" s="30">
        <v>87.2</v>
      </c>
      <c r="F88" s="28" t="s">
        <v>119</v>
      </c>
    </row>
    <row r="89" spans="1:6" ht="16.8" thickBot="1">
      <c r="A89" s="1" t="s">
        <v>321</v>
      </c>
      <c r="D89" s="29" t="s">
        <v>120</v>
      </c>
      <c r="E89" s="30">
        <v>292.52499999999998</v>
      </c>
      <c r="F89" s="28" t="s">
        <v>121</v>
      </c>
    </row>
    <row r="90" spans="1:6" ht="16.8" thickBot="1">
      <c r="A90" s="1" t="s">
        <v>321</v>
      </c>
      <c r="D90" s="29" t="s">
        <v>122</v>
      </c>
      <c r="E90" s="30">
        <v>128.69999999999999</v>
      </c>
      <c r="F90" s="28" t="s">
        <v>123</v>
      </c>
    </row>
    <row r="91" spans="1:6" ht="16.8" thickBot="1">
      <c r="A91" s="1" t="s">
        <v>321</v>
      </c>
      <c r="D91" s="29" t="s">
        <v>124</v>
      </c>
      <c r="E91" s="30">
        <v>459.00000000000006</v>
      </c>
      <c r="F91" s="28" t="s">
        <v>125</v>
      </c>
    </row>
    <row r="92" spans="1:6" ht="16.8" thickBot="1">
      <c r="A92" s="1" t="s">
        <v>321</v>
      </c>
      <c r="D92" s="29" t="s">
        <v>126</v>
      </c>
      <c r="E92" s="30">
        <v>581.50000000000011</v>
      </c>
      <c r="F92" s="28" t="s">
        <v>127</v>
      </c>
    </row>
    <row r="93" spans="1:6" ht="16.8" thickBot="1">
      <c r="A93" s="1" t="s">
        <v>321</v>
      </c>
      <c r="D93" s="29" t="s">
        <v>128</v>
      </c>
      <c r="E93" s="30">
        <v>739</v>
      </c>
      <c r="F93" s="28" t="s">
        <v>129</v>
      </c>
    </row>
    <row r="94" spans="1:6" ht="16.8" thickBot="1">
      <c r="A94" s="1" t="s">
        <v>321</v>
      </c>
      <c r="D94" s="29" t="s">
        <v>130</v>
      </c>
      <c r="E94" s="30">
        <v>1385.8</v>
      </c>
      <c r="F94" s="28" t="s">
        <v>131</v>
      </c>
    </row>
    <row r="95" spans="1:6" ht="16.8" thickBot="1">
      <c r="A95" s="1" t="s">
        <v>321</v>
      </c>
      <c r="D95" s="29" t="s">
        <v>132</v>
      </c>
      <c r="E95" s="30">
        <v>1320.05</v>
      </c>
      <c r="F95" s="28" t="s">
        <v>133</v>
      </c>
    </row>
    <row r="96" spans="1:6" ht="16.8" thickBot="1">
      <c r="A96" s="1" t="s">
        <v>321</v>
      </c>
      <c r="D96" s="29" t="s">
        <v>134</v>
      </c>
      <c r="E96" s="30">
        <v>1396.0350000000001</v>
      </c>
      <c r="F96" s="28" t="s">
        <v>135</v>
      </c>
    </row>
    <row r="97" spans="1:6" ht="16.8" thickBot="1">
      <c r="A97" s="1" t="s">
        <v>321</v>
      </c>
      <c r="D97" s="29" t="s">
        <v>136</v>
      </c>
      <c r="E97" s="30">
        <v>1410.99</v>
      </c>
      <c r="F97" s="28" t="s">
        <v>137</v>
      </c>
    </row>
    <row r="98" spans="1:6" ht="16.8" thickBot="1">
      <c r="A98" s="1" t="s">
        <v>321</v>
      </c>
      <c r="D98" s="29" t="s">
        <v>138</v>
      </c>
      <c r="E98" s="30">
        <v>1249.7</v>
      </c>
      <c r="F98" s="28" t="s">
        <v>139</v>
      </c>
    </row>
    <row r="99" spans="1:6" ht="16.8" thickBot="1">
      <c r="A99" s="1" t="s">
        <v>321</v>
      </c>
      <c r="D99" s="29" t="s">
        <v>140</v>
      </c>
      <c r="E99" s="30">
        <v>600.6</v>
      </c>
      <c r="F99" s="28" t="s">
        <v>141</v>
      </c>
    </row>
    <row r="100" spans="1:6" ht="16.8" thickBot="1">
      <c r="A100" s="1" t="s">
        <v>321</v>
      </c>
      <c r="D100" s="29" t="s">
        <v>142</v>
      </c>
      <c r="E100" s="30">
        <v>145.85999999999999</v>
      </c>
      <c r="F100" s="28" t="s">
        <v>143</v>
      </c>
    </row>
    <row r="101" spans="1:6" ht="16.8" thickBot="1">
      <c r="A101" s="1" t="s">
        <v>321</v>
      </c>
      <c r="D101" s="29" t="s">
        <v>144</v>
      </c>
      <c r="E101" s="30">
        <v>160.16</v>
      </c>
      <c r="F101" s="28" t="s">
        <v>145</v>
      </c>
    </row>
    <row r="102" spans="1:6" ht="16.8" thickBot="1">
      <c r="A102" s="1" t="s">
        <v>321</v>
      </c>
      <c r="D102" s="29" t="s">
        <v>146</v>
      </c>
      <c r="E102" s="30">
        <v>2139.25</v>
      </c>
      <c r="F102" s="28" t="s">
        <v>147</v>
      </c>
    </row>
    <row r="103" spans="1:6" ht="16.8" thickBot="1">
      <c r="A103" s="1" t="s">
        <v>321</v>
      </c>
      <c r="D103" s="29" t="s">
        <v>148</v>
      </c>
      <c r="E103" s="30">
        <v>697.25</v>
      </c>
      <c r="F103" s="28" t="s">
        <v>149</v>
      </c>
    </row>
    <row r="104" spans="1:6" ht="16.8" thickBot="1">
      <c r="A104" s="1" t="s">
        <v>321</v>
      </c>
      <c r="D104" s="29" t="s">
        <v>150</v>
      </c>
      <c r="E104" s="30">
        <v>2219.375</v>
      </c>
      <c r="F104" s="28" t="s">
        <v>151</v>
      </c>
    </row>
    <row r="105" spans="1:6" ht="16.8" thickBot="1">
      <c r="A105" s="1" t="s">
        <v>321</v>
      </c>
      <c r="D105" s="29" t="s">
        <v>152</v>
      </c>
      <c r="E105" s="30">
        <v>1765.3400000000001</v>
      </c>
      <c r="F105" s="28" t="s">
        <v>153</v>
      </c>
    </row>
    <row r="106" spans="1:6" ht="16.8" thickBot="1">
      <c r="A106" s="1" t="s">
        <v>321</v>
      </c>
      <c r="D106" s="29" t="s">
        <v>154</v>
      </c>
      <c r="E106" s="30">
        <v>236.24999999999997</v>
      </c>
      <c r="F106" s="28" t="s">
        <v>155</v>
      </c>
    </row>
    <row r="107" spans="1:6" ht="16.8" thickBot="1">
      <c r="A107" s="1" t="s">
        <v>321</v>
      </c>
      <c r="D107" s="29" t="s">
        <v>156</v>
      </c>
      <c r="E107" s="30">
        <v>465.07499999999999</v>
      </c>
      <c r="F107" s="28" t="s">
        <v>157</v>
      </c>
    </row>
    <row r="108" spans="1:6" ht="16.8" thickBot="1">
      <c r="A108" s="1" t="s">
        <v>321</v>
      </c>
      <c r="D108" s="29" t="s">
        <v>158</v>
      </c>
      <c r="E108" s="30">
        <v>145.125</v>
      </c>
      <c r="F108" s="28" t="s">
        <v>159</v>
      </c>
    </row>
    <row r="109" spans="1:6" ht="16.8" thickBot="1">
      <c r="A109" s="1" t="s">
        <v>321</v>
      </c>
      <c r="D109" s="29" t="s">
        <v>160</v>
      </c>
      <c r="E109" s="30">
        <v>145.125</v>
      </c>
      <c r="F109" s="28" t="s">
        <v>161</v>
      </c>
    </row>
    <row r="110" spans="1:6" ht="16.8" thickBot="1">
      <c r="A110" s="1" t="s">
        <v>321</v>
      </c>
      <c r="D110" s="29" t="s">
        <v>162</v>
      </c>
      <c r="E110" s="30">
        <v>684</v>
      </c>
      <c r="F110" s="28" t="s">
        <v>163</v>
      </c>
    </row>
    <row r="111" spans="1:6" ht="16.8" thickBot="1">
      <c r="A111" s="1" t="s">
        <v>321</v>
      </c>
      <c r="D111" s="29" t="s">
        <v>164</v>
      </c>
      <c r="E111" s="30">
        <v>136.38</v>
      </c>
      <c r="F111" s="28" t="s">
        <v>165</v>
      </c>
    </row>
    <row r="112" spans="1:6" ht="16.8" thickBot="1">
      <c r="A112" s="1" t="s">
        <v>321</v>
      </c>
      <c r="D112" s="29" t="s">
        <v>166</v>
      </c>
      <c r="E112" s="30">
        <v>248.64999999999998</v>
      </c>
      <c r="F112" s="28" t="s">
        <v>167</v>
      </c>
    </row>
    <row r="113" spans="1:6" ht="16.8" thickBot="1">
      <c r="A113" s="1" t="s">
        <v>321</v>
      </c>
      <c r="D113" s="29" t="s">
        <v>168</v>
      </c>
      <c r="E113" s="30">
        <v>1649.9549999999999</v>
      </c>
      <c r="F113" s="28" t="s">
        <v>169</v>
      </c>
    </row>
    <row r="114" spans="1:6" ht="16.8" thickBot="1">
      <c r="A114" s="1" t="s">
        <v>321</v>
      </c>
      <c r="D114" s="29" t="s">
        <v>170</v>
      </c>
      <c r="E114" s="30">
        <v>459.00000000000006</v>
      </c>
      <c r="F114" s="28" t="s">
        <v>171</v>
      </c>
    </row>
    <row r="115" spans="1:6" ht="16.8" thickBot="1">
      <c r="A115" s="1" t="s">
        <v>321</v>
      </c>
      <c r="D115" s="29" t="s">
        <v>172</v>
      </c>
      <c r="E115" s="30">
        <v>141.75</v>
      </c>
      <c r="F115" s="28" t="s">
        <v>173</v>
      </c>
    </row>
    <row r="116" spans="1:6" ht="16.8" thickBot="1">
      <c r="A116" s="1" t="s">
        <v>321</v>
      </c>
      <c r="D116" s="29" t="s">
        <v>174</v>
      </c>
      <c r="E116" s="30">
        <v>2101.1999999999998</v>
      </c>
      <c r="F116" s="28" t="s">
        <v>175</v>
      </c>
    </row>
    <row r="117" spans="1:6" ht="16.8" thickBot="1">
      <c r="A117" s="1" t="s">
        <v>321</v>
      </c>
      <c r="D117" s="29" t="s">
        <v>176</v>
      </c>
      <c r="E117" s="30">
        <v>1350</v>
      </c>
      <c r="F117" s="28" t="s">
        <v>177</v>
      </c>
    </row>
    <row r="118" spans="1:6" ht="16.8" thickBot="1">
      <c r="A118" s="1" t="s">
        <v>321</v>
      </c>
      <c r="D118" s="29" t="s">
        <v>178</v>
      </c>
      <c r="E118" s="30">
        <v>762.17500000000007</v>
      </c>
      <c r="F118" s="28" t="s">
        <v>179</v>
      </c>
    </row>
    <row r="119" spans="1:6" ht="16.8" thickBot="1">
      <c r="A119" s="1" t="s">
        <v>321</v>
      </c>
      <c r="D119" s="29" t="s">
        <v>180</v>
      </c>
      <c r="E119" s="30">
        <v>2767.1000000000004</v>
      </c>
      <c r="F119" s="28" t="s">
        <v>181</v>
      </c>
    </row>
    <row r="120" spans="1:6" ht="16.8" thickBot="1">
      <c r="A120" s="1" t="s">
        <v>321</v>
      </c>
      <c r="D120" s="29" t="s">
        <v>182</v>
      </c>
      <c r="E120" s="30">
        <v>2249.35</v>
      </c>
      <c r="F120" s="28" t="s">
        <v>183</v>
      </c>
    </row>
    <row r="121" spans="1:6" ht="16.8" thickBot="1">
      <c r="A121" s="1" t="s">
        <v>321</v>
      </c>
      <c r="D121" s="29" t="s">
        <v>184</v>
      </c>
      <c r="E121" s="30">
        <v>1493.2</v>
      </c>
      <c r="F121" s="28" t="s">
        <v>185</v>
      </c>
    </row>
    <row r="122" spans="1:6" ht="16.8" thickBot="1">
      <c r="A122" s="1" t="s">
        <v>321</v>
      </c>
      <c r="D122" s="29" t="s">
        <v>186</v>
      </c>
      <c r="E122" s="30">
        <v>1320.45</v>
      </c>
      <c r="F122" s="28" t="s">
        <v>187</v>
      </c>
    </row>
    <row r="123" spans="1:6" ht="16.8" thickBot="1">
      <c r="A123" s="1" t="s">
        <v>321</v>
      </c>
      <c r="D123" s="29" t="s">
        <v>188</v>
      </c>
      <c r="E123" s="30">
        <v>141.75</v>
      </c>
      <c r="F123" s="28" t="s">
        <v>189</v>
      </c>
    </row>
    <row r="124" spans="1:6" ht="16.8" thickBot="1">
      <c r="A124" s="1" t="s">
        <v>321</v>
      </c>
      <c r="D124" s="29" t="s">
        <v>190</v>
      </c>
      <c r="E124" s="30">
        <v>733.25</v>
      </c>
      <c r="F124" s="28" t="s">
        <v>191</v>
      </c>
    </row>
    <row r="125" spans="1:6" ht="16.8" thickBot="1">
      <c r="A125" s="1" t="s">
        <v>321</v>
      </c>
      <c r="D125" s="29" t="s">
        <v>192</v>
      </c>
      <c r="E125" s="30">
        <v>1358.82</v>
      </c>
      <c r="F125" s="28" t="s">
        <v>193</v>
      </c>
    </row>
    <row r="126" spans="1:6" ht="16.8" thickBot="1">
      <c r="A126" s="1" t="s">
        <v>321</v>
      </c>
      <c r="D126" s="29" t="s">
        <v>194</v>
      </c>
      <c r="E126" s="30">
        <v>145.125</v>
      </c>
      <c r="F126" s="28" t="s">
        <v>195</v>
      </c>
    </row>
    <row r="127" spans="1:6" ht="16.8" thickBot="1">
      <c r="A127" s="1" t="s">
        <v>321</v>
      </c>
      <c r="D127" s="29" t="s">
        <v>196</v>
      </c>
      <c r="E127" s="30">
        <v>1356.875</v>
      </c>
      <c r="F127" s="28" t="s">
        <v>197</v>
      </c>
    </row>
    <row r="128" spans="1:6" ht="16.8" thickBot="1">
      <c r="A128" s="1" t="s">
        <v>321</v>
      </c>
      <c r="D128" s="29" t="s">
        <v>198</v>
      </c>
      <c r="E128" s="30">
        <v>976.45</v>
      </c>
      <c r="F128" s="28" t="s">
        <v>199</v>
      </c>
    </row>
    <row r="129" spans="1:6" ht="16.8" thickBot="1">
      <c r="A129" s="1" t="s">
        <v>321</v>
      </c>
      <c r="D129" s="29" t="s">
        <v>200</v>
      </c>
      <c r="E129" s="30">
        <v>748.42499999999995</v>
      </c>
      <c r="F129" s="28" t="s">
        <v>201</v>
      </c>
    </row>
    <row r="130" spans="1:6" ht="16.8" thickBot="1">
      <c r="A130" s="1" t="s">
        <v>321</v>
      </c>
      <c r="D130" s="29" t="s">
        <v>202</v>
      </c>
      <c r="E130" s="30">
        <v>138.45999999999998</v>
      </c>
      <c r="F130" s="28" t="s">
        <v>203</v>
      </c>
    </row>
    <row r="131" spans="1:6" ht="16.8" thickBot="1">
      <c r="A131" s="1" t="s">
        <v>321</v>
      </c>
      <c r="D131" s="29" t="s">
        <v>204</v>
      </c>
      <c r="E131" s="30">
        <v>352.7</v>
      </c>
      <c r="F131" s="28" t="s">
        <v>205</v>
      </c>
    </row>
    <row r="132" spans="1:6" ht="16.8" thickBot="1">
      <c r="A132" s="1" t="s">
        <v>321</v>
      </c>
      <c r="D132" s="29" t="s">
        <v>206</v>
      </c>
      <c r="E132" s="30">
        <v>1830</v>
      </c>
      <c r="F132" s="28" t="s">
        <v>207</v>
      </c>
    </row>
    <row r="133" spans="1:6" ht="16.8" thickBot="1">
      <c r="A133" s="1" t="s">
        <v>321</v>
      </c>
      <c r="D133" s="29">
        <v>500</v>
      </c>
      <c r="E133" s="30">
        <v>8076.6880000000001</v>
      </c>
      <c r="F133" s="28" t="s">
        <v>208</v>
      </c>
    </row>
    <row r="134" spans="1:6" ht="16.8" thickBot="1">
      <c r="A134" s="1" t="s">
        <v>321</v>
      </c>
      <c r="D134" s="29">
        <v>503</v>
      </c>
      <c r="E134" s="30">
        <v>14560.400000000001</v>
      </c>
      <c r="F134" s="28" t="s">
        <v>209</v>
      </c>
    </row>
    <row r="135" spans="1:6" ht="16.8" thickBot="1">
      <c r="A135" s="1" t="s">
        <v>321</v>
      </c>
      <c r="D135" s="29">
        <v>504</v>
      </c>
      <c r="E135" s="30">
        <v>4143.01</v>
      </c>
      <c r="F135" s="28" t="s">
        <v>210</v>
      </c>
    </row>
    <row r="136" spans="1:6" ht="16.8" thickBot="1">
      <c r="A136" s="1" t="s">
        <v>321</v>
      </c>
      <c r="D136" s="29" t="s">
        <v>211</v>
      </c>
      <c r="E136" s="30">
        <v>3985</v>
      </c>
      <c r="F136" s="28" t="s">
        <v>212</v>
      </c>
    </row>
    <row r="137" spans="1:6" ht="16.8" thickBot="1">
      <c r="A137" s="1" t="s">
        <v>321</v>
      </c>
      <c r="D137" s="29" t="s">
        <v>213</v>
      </c>
      <c r="E137" s="30">
        <v>13214</v>
      </c>
      <c r="F137" s="28" t="s">
        <v>214</v>
      </c>
    </row>
    <row r="138" spans="1:6" ht="16.8" thickBot="1">
      <c r="A138" s="1" t="s">
        <v>321</v>
      </c>
      <c r="D138" s="29" t="s">
        <v>215</v>
      </c>
      <c r="E138" s="30">
        <v>13396</v>
      </c>
      <c r="F138" s="28" t="s">
        <v>216</v>
      </c>
    </row>
    <row r="139" spans="1:6" ht="16.8" thickBot="1">
      <c r="A139" s="1" t="s">
        <v>321</v>
      </c>
      <c r="D139" s="29" t="s">
        <v>217</v>
      </c>
      <c r="E139" s="30">
        <v>189.3</v>
      </c>
      <c r="F139" s="28" t="s">
        <v>218</v>
      </c>
    </row>
    <row r="140" spans="1:6" ht="16.8" thickBot="1">
      <c r="A140" s="1" t="s">
        <v>321</v>
      </c>
      <c r="D140" s="29" t="s">
        <v>219</v>
      </c>
      <c r="E140" s="30">
        <v>629.20000000000005</v>
      </c>
      <c r="F140" s="28" t="s">
        <v>220</v>
      </c>
    </row>
    <row r="141" spans="1:6" ht="16.8" thickBot="1">
      <c r="A141" s="1" t="s">
        <v>321</v>
      </c>
      <c r="D141" s="29" t="s">
        <v>221</v>
      </c>
      <c r="E141" s="30">
        <v>593.44999999999993</v>
      </c>
      <c r="F141" s="28" t="s">
        <v>222</v>
      </c>
    </row>
    <row r="142" spans="1:6" ht="16.8" thickBot="1">
      <c r="A142" s="1" t="s">
        <v>321</v>
      </c>
      <c r="D142" s="29" t="s">
        <v>223</v>
      </c>
      <c r="E142" s="30">
        <v>386.4</v>
      </c>
      <c r="F142" s="28" t="s">
        <v>224</v>
      </c>
    </row>
    <row r="143" spans="1:6" ht="16.8" thickBot="1">
      <c r="A143" s="1" t="s">
        <v>321</v>
      </c>
      <c r="D143" s="29" t="s">
        <v>225</v>
      </c>
      <c r="E143" s="30">
        <v>286.58</v>
      </c>
      <c r="F143" s="28" t="s">
        <v>226</v>
      </c>
    </row>
    <row r="144" spans="1:6" ht="16.8" thickBot="1">
      <c r="A144" s="1" t="s">
        <v>321</v>
      </c>
      <c r="D144" s="31" t="s">
        <v>227</v>
      </c>
      <c r="E144" s="32">
        <v>138.91000000000003</v>
      </c>
      <c r="F144" s="33" t="s">
        <v>228</v>
      </c>
    </row>
    <row r="145" spans="1:6" ht="16.8" thickBot="1">
      <c r="A145" s="1" t="s">
        <v>321</v>
      </c>
      <c r="D145" s="34" t="s">
        <v>324</v>
      </c>
      <c r="E145" s="35"/>
      <c r="F145" s="36" t="s">
        <v>325</v>
      </c>
    </row>
    <row r="146" spans="1:6" ht="16.8" thickBot="1">
      <c r="A146" s="1" t="s">
        <v>321</v>
      </c>
      <c r="D146" s="34"/>
      <c r="E146" s="35"/>
      <c r="F146" s="36"/>
    </row>
    <row r="147" spans="1:6" ht="16.8" thickBot="1">
      <c r="A147" s="1" t="s">
        <v>321</v>
      </c>
      <c r="D147" s="34"/>
      <c r="E147" s="35"/>
      <c r="F147" s="36"/>
    </row>
    <row r="148" spans="1:6" ht="16.8" thickBot="1">
      <c r="A148" s="1" t="s">
        <v>321</v>
      </c>
      <c r="D148" s="34"/>
      <c r="E148" s="35"/>
      <c r="F148" s="36"/>
    </row>
    <row r="149" spans="1:6" ht="16.8" thickBot="1">
      <c r="A149" s="1" t="s">
        <v>321</v>
      </c>
      <c r="D149" s="34"/>
      <c r="E149" s="37"/>
      <c r="F149" s="38"/>
    </row>
    <row r="150" spans="1:6" ht="16.8" thickBot="1">
      <c r="A150" s="1" t="s">
        <v>321</v>
      </c>
      <c r="D150" s="34"/>
      <c r="E150" s="37"/>
      <c r="F150" s="38"/>
    </row>
    <row r="151" spans="1:6" ht="16.8" thickBot="1">
      <c r="A151" s="1" t="s">
        <v>321</v>
      </c>
      <c r="D151" s="34"/>
      <c r="E151" s="37"/>
      <c r="F151" s="38"/>
    </row>
    <row r="152" spans="1:6" ht="16.8" thickBot="1">
      <c r="A152" s="1" t="s">
        <v>321</v>
      </c>
      <c r="D152" s="34"/>
      <c r="E152" s="37"/>
      <c r="F152" s="38"/>
    </row>
    <row r="153" spans="1:6" ht="16.8" thickBot="1">
      <c r="A153" s="1" t="s">
        <v>321</v>
      </c>
      <c r="D153" s="34"/>
      <c r="E153" s="39"/>
      <c r="F153" s="40"/>
    </row>
    <row r="154" spans="1:6" ht="16.8" thickBot="1">
      <c r="A154" s="1" t="s">
        <v>321</v>
      </c>
      <c r="D154" s="34"/>
      <c r="E154" s="39"/>
      <c r="F154" s="40"/>
    </row>
    <row r="155" spans="1:6">
      <c r="A155" s="1"/>
    </row>
  </sheetData>
  <sheetProtection algorithmName="SHA-512" hashValue="faoR+1XjlYRDYrHJAUuLH8AohlFycvr8qK9K//7gS4ys8zC7remGAHEPjfzHWalEqZufz9rqArL3T5G59ulFkg==" saltValue="uPP9vQkYKEH83mbi7KZblg==" spinCount="100000" sheet="1" objects="1" scenarios="1"/>
  <mergeCells count="3">
    <mergeCell ref="B2:B3"/>
    <mergeCell ref="C2:C3"/>
    <mergeCell ref="D2:D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F3281-66F7-4BFD-B0E3-1803F35B4E54}">
  <dimension ref="A1:L142"/>
  <sheetViews>
    <sheetView topLeftCell="G1" zoomScale="115" zoomScaleNormal="115" workbookViewId="0">
      <selection activeCell="L11" sqref="L11"/>
    </sheetView>
  </sheetViews>
  <sheetFormatPr defaultRowHeight="16.2"/>
  <cols>
    <col min="1" max="3" width="0" hidden="1" customWidth="1"/>
    <col min="4" max="4" width="12.44140625" style="41" hidden="1" customWidth="1"/>
    <col min="5" max="6" width="0" hidden="1" customWidth="1"/>
    <col min="7" max="7" width="19.5546875" customWidth="1"/>
    <col min="8" max="8" width="17.77734375" customWidth="1"/>
  </cols>
  <sheetData>
    <row r="1" spans="1:12" ht="18.600000000000001" thickBot="1">
      <c r="A1" t="s">
        <v>244</v>
      </c>
      <c r="C1" s="6">
        <v>22</v>
      </c>
      <c r="D1" s="7">
        <v>1810</v>
      </c>
      <c r="E1" t="s">
        <v>244</v>
      </c>
      <c r="G1" s="6">
        <v>23</v>
      </c>
      <c r="H1" s="17">
        <v>14800</v>
      </c>
      <c r="I1" t="s">
        <v>244</v>
      </c>
      <c r="K1">
        <v>23</v>
      </c>
      <c r="L1" s="6" t="s">
        <v>317</v>
      </c>
    </row>
    <row r="2" spans="1:12" ht="18.600000000000001" thickBot="1">
      <c r="A2" t="s">
        <v>321</v>
      </c>
      <c r="C2" s="6">
        <v>123</v>
      </c>
      <c r="D2" s="7">
        <v>77</v>
      </c>
      <c r="E2" t="s">
        <v>244</v>
      </c>
      <c r="G2" s="10">
        <v>32</v>
      </c>
      <c r="H2" s="11">
        <v>675</v>
      </c>
      <c r="I2" t="s">
        <v>244</v>
      </c>
      <c r="K2">
        <v>32</v>
      </c>
      <c r="L2" s="10" t="s">
        <v>266</v>
      </c>
    </row>
    <row r="3" spans="1:12" ht="18.600000000000001" thickBot="1">
      <c r="G3" s="6">
        <v>41</v>
      </c>
      <c r="H3" s="7">
        <v>92</v>
      </c>
      <c r="I3" t="s">
        <v>244</v>
      </c>
      <c r="K3">
        <v>41</v>
      </c>
      <c r="L3" s="6" t="s">
        <v>269</v>
      </c>
    </row>
    <row r="4" spans="1:12" ht="16.8" thickBot="1">
      <c r="C4" s="6">
        <v>124</v>
      </c>
      <c r="D4" s="7">
        <v>609</v>
      </c>
      <c r="E4" t="s">
        <v>244</v>
      </c>
      <c r="G4" s="6">
        <v>125</v>
      </c>
      <c r="H4" s="8">
        <v>3500</v>
      </c>
      <c r="I4" t="s">
        <v>244</v>
      </c>
    </row>
    <row r="5" spans="1:12" ht="16.8" thickBot="1">
      <c r="C5" s="6" t="s">
        <v>326</v>
      </c>
      <c r="D5" s="8">
        <v>725</v>
      </c>
      <c r="E5" t="s">
        <v>244</v>
      </c>
      <c r="G5" s="6">
        <v>134</v>
      </c>
      <c r="H5" s="8">
        <v>1100</v>
      </c>
      <c r="I5" t="s">
        <v>244</v>
      </c>
    </row>
    <row r="6" spans="1:12" ht="16.8" thickBot="1">
      <c r="C6" s="6" t="s">
        <v>327</v>
      </c>
      <c r="D6" s="8">
        <v>2310</v>
      </c>
      <c r="E6" t="s">
        <v>244</v>
      </c>
      <c r="G6" s="6" t="s">
        <v>1</v>
      </c>
      <c r="H6" s="8">
        <v>1430</v>
      </c>
      <c r="I6" t="s">
        <v>244</v>
      </c>
    </row>
    <row r="7" spans="1:12" ht="16.8" thickBot="1">
      <c r="C7" s="6" t="s">
        <v>328</v>
      </c>
      <c r="D7" s="8">
        <v>122</v>
      </c>
      <c r="E7" t="s">
        <v>244</v>
      </c>
      <c r="G7" s="6">
        <v>143</v>
      </c>
      <c r="H7" s="7">
        <v>353</v>
      </c>
      <c r="I7" t="s">
        <v>244</v>
      </c>
    </row>
    <row r="8" spans="1:12" ht="16.8" thickBot="1">
      <c r="C8" s="6" t="s">
        <v>329</v>
      </c>
      <c r="D8" s="8">
        <v>595</v>
      </c>
      <c r="E8" t="s">
        <v>244</v>
      </c>
      <c r="G8" s="6" t="s">
        <v>2</v>
      </c>
      <c r="H8" s="8">
        <v>4470</v>
      </c>
      <c r="I8" t="s">
        <v>244</v>
      </c>
    </row>
    <row r="9" spans="1:12" ht="16.8" thickBot="1">
      <c r="C9" s="29" t="s">
        <v>330</v>
      </c>
      <c r="D9" s="30">
        <v>850.69999999999993</v>
      </c>
      <c r="E9" t="s">
        <v>321</v>
      </c>
      <c r="G9" s="6">
        <v>152</v>
      </c>
      <c r="H9" s="7">
        <v>53</v>
      </c>
      <c r="I9" t="s">
        <v>244</v>
      </c>
    </row>
    <row r="10" spans="1:12" ht="16.8" thickBot="1">
      <c r="C10" t="str">
        <f>'附件、冷媒GWP值'!D145</f>
        <v>365mfc/227ea</v>
      </c>
      <c r="D10">
        <f>'附件、冷媒GWP值'!E145</f>
        <v>0</v>
      </c>
      <c r="E10" t="s">
        <v>321</v>
      </c>
      <c r="G10" s="6" t="s">
        <v>3</v>
      </c>
      <c r="H10" s="7">
        <v>124</v>
      </c>
      <c r="I10" t="s">
        <v>244</v>
      </c>
    </row>
    <row r="11" spans="1:12" ht="16.8" thickBot="1">
      <c r="C11">
        <f>'附件、冷媒GWP值'!D146</f>
        <v>0</v>
      </c>
      <c r="D11">
        <f>'附件、冷媒GWP值'!E146</f>
        <v>0</v>
      </c>
      <c r="E11" t="s">
        <v>321</v>
      </c>
      <c r="G11" s="14" t="s">
        <v>4</v>
      </c>
      <c r="H11" s="15">
        <v>3220</v>
      </c>
      <c r="I11" t="s">
        <v>244</v>
      </c>
    </row>
    <row r="12" spans="1:12" ht="16.8" thickBot="1">
      <c r="C12">
        <f>'附件、冷媒GWP值'!D147</f>
        <v>0</v>
      </c>
      <c r="D12">
        <f>'附件、冷媒GWP值'!E147</f>
        <v>0</v>
      </c>
      <c r="E12" t="s">
        <v>321</v>
      </c>
      <c r="G12" s="6" t="s">
        <v>331</v>
      </c>
      <c r="H12" s="8">
        <v>1340</v>
      </c>
      <c r="I12" t="s">
        <v>244</v>
      </c>
    </row>
    <row r="13" spans="1:12" ht="16.8" thickBot="1">
      <c r="C13">
        <f>'附件、冷媒GWP值'!D148</f>
        <v>0</v>
      </c>
      <c r="D13">
        <f>'附件、冷媒GWP值'!E148</f>
        <v>0</v>
      </c>
      <c r="E13" t="s">
        <v>321</v>
      </c>
      <c r="G13" s="6" t="s">
        <v>332</v>
      </c>
      <c r="H13" s="8">
        <v>1370</v>
      </c>
      <c r="I13" t="s">
        <v>244</v>
      </c>
    </row>
    <row r="14" spans="1:12" ht="16.8" thickBot="1">
      <c r="C14">
        <f>'附件、冷媒GWP值'!D149</f>
        <v>0</v>
      </c>
      <c r="D14">
        <f>'附件、冷媒GWP值'!E149</f>
        <v>0</v>
      </c>
      <c r="E14" t="s">
        <v>321</v>
      </c>
      <c r="G14" s="6" t="s">
        <v>5</v>
      </c>
      <c r="H14" s="8">
        <v>9810</v>
      </c>
      <c r="I14" t="s">
        <v>244</v>
      </c>
    </row>
    <row r="15" spans="1:12" ht="16.8" thickBot="1">
      <c r="C15">
        <f>'附件、冷媒GWP值'!D150</f>
        <v>0</v>
      </c>
      <c r="D15">
        <f>'附件、冷媒GWP值'!E150</f>
        <v>0</v>
      </c>
      <c r="E15" t="s">
        <v>321</v>
      </c>
      <c r="G15" s="6" t="s">
        <v>333</v>
      </c>
      <c r="H15" s="7">
        <v>693</v>
      </c>
      <c r="I15" t="s">
        <v>244</v>
      </c>
    </row>
    <row r="16" spans="1:12" ht="16.8" thickBot="1">
      <c r="G16" s="6" t="s">
        <v>334</v>
      </c>
      <c r="H16" s="8">
        <v>1030</v>
      </c>
      <c r="I16" t="s">
        <v>244</v>
      </c>
    </row>
    <row r="17" spans="7:9" ht="16.8" thickBot="1">
      <c r="G17" s="6" t="s">
        <v>335</v>
      </c>
      <c r="H17" s="8">
        <v>794</v>
      </c>
      <c r="I17" t="s">
        <v>244</v>
      </c>
    </row>
    <row r="18" spans="7:9" ht="16.8" thickBot="1">
      <c r="G18" s="6" t="s">
        <v>336</v>
      </c>
      <c r="H18" s="8">
        <v>1640</v>
      </c>
      <c r="I18" t="s">
        <v>244</v>
      </c>
    </row>
    <row r="19" spans="7:9" ht="16.8" thickBot="1">
      <c r="G19" s="26" t="s">
        <v>6</v>
      </c>
      <c r="H19" s="27">
        <v>16.12</v>
      </c>
      <c r="I19" t="s">
        <v>321</v>
      </c>
    </row>
    <row r="20" spans="7:9" ht="16.8" thickBot="1">
      <c r="G20" s="29" t="s">
        <v>8</v>
      </c>
      <c r="H20" s="30">
        <v>13.64</v>
      </c>
      <c r="I20" t="s">
        <v>321</v>
      </c>
    </row>
    <row r="21" spans="7:9" ht="16.8" thickBot="1">
      <c r="G21" s="29" t="s">
        <v>10</v>
      </c>
      <c r="H21" s="30">
        <v>18.599999999999998</v>
      </c>
      <c r="I21" t="s">
        <v>321</v>
      </c>
    </row>
    <row r="22" spans="7:9" ht="16.8" thickBot="1">
      <c r="G22" s="29" t="s">
        <v>12</v>
      </c>
      <c r="H22" s="30">
        <v>2100</v>
      </c>
      <c r="I22" t="s">
        <v>321</v>
      </c>
    </row>
    <row r="23" spans="7:9" ht="16.8" thickBot="1">
      <c r="G23" s="29" t="s">
        <v>14</v>
      </c>
      <c r="H23" s="30">
        <v>1330</v>
      </c>
      <c r="I23" t="s">
        <v>321</v>
      </c>
    </row>
    <row r="24" spans="7:9" ht="16.8" thickBot="1">
      <c r="G24" s="29" t="s">
        <v>16</v>
      </c>
      <c r="H24" s="30">
        <v>3921.6000000000004</v>
      </c>
      <c r="I24" t="s">
        <v>321</v>
      </c>
    </row>
    <row r="25" spans="7:9" ht="16.8" thickBot="1">
      <c r="G25" s="29" t="s">
        <v>18</v>
      </c>
      <c r="H25" s="30">
        <v>8.6800000000000015</v>
      </c>
      <c r="I25" t="s">
        <v>321</v>
      </c>
    </row>
    <row r="26" spans="7:9" ht="16.8" thickBot="1">
      <c r="G26" s="29" t="s">
        <v>20</v>
      </c>
      <c r="H26" s="30">
        <v>2107</v>
      </c>
      <c r="I26" t="s">
        <v>321</v>
      </c>
    </row>
    <row r="27" spans="7:9" ht="16.8" thickBot="1">
      <c r="G27" s="29" t="s">
        <v>22</v>
      </c>
      <c r="H27" s="30">
        <v>2803.5</v>
      </c>
      <c r="I27" t="s">
        <v>321</v>
      </c>
    </row>
    <row r="28" spans="7:9" ht="16.8" thickBot="1">
      <c r="G28" s="29" t="s">
        <v>24</v>
      </c>
      <c r="H28" s="30">
        <v>1773.85</v>
      </c>
      <c r="I28" t="s">
        <v>321</v>
      </c>
    </row>
    <row r="29" spans="7:9" ht="16.8" thickBot="1">
      <c r="G29" s="29" t="s">
        <v>26</v>
      </c>
      <c r="H29" s="30">
        <v>1627.25</v>
      </c>
      <c r="I29" t="s">
        <v>321</v>
      </c>
    </row>
    <row r="30" spans="7:9" ht="16.8" thickBot="1">
      <c r="G30" s="29" t="s">
        <v>28</v>
      </c>
      <c r="H30" s="30">
        <v>1551.75</v>
      </c>
      <c r="I30" t="s">
        <v>321</v>
      </c>
    </row>
    <row r="31" spans="7:9" ht="16.8" thickBot="1">
      <c r="G31" s="29" t="s">
        <v>30</v>
      </c>
      <c r="H31" s="30">
        <v>1824.5</v>
      </c>
      <c r="I31" t="s">
        <v>321</v>
      </c>
    </row>
    <row r="32" spans="7:9" ht="16.8" thickBot="1">
      <c r="G32" s="29" t="s">
        <v>32</v>
      </c>
      <c r="H32" s="30">
        <v>1462.875</v>
      </c>
      <c r="I32" t="s">
        <v>321</v>
      </c>
    </row>
    <row r="33" spans="7:9" ht="16.8" thickBot="1">
      <c r="G33" s="29" t="s">
        <v>34</v>
      </c>
      <c r="H33" s="30">
        <v>1495.125</v>
      </c>
      <c r="I33" t="s">
        <v>321</v>
      </c>
    </row>
    <row r="34" spans="7:9" ht="16.8" thickBot="1">
      <c r="G34" s="29" t="s">
        <v>36</v>
      </c>
      <c r="H34" s="30">
        <v>1458.7249999999999</v>
      </c>
      <c r="I34" t="s">
        <v>321</v>
      </c>
    </row>
    <row r="35" spans="7:9" ht="16.8" thickBot="1">
      <c r="G35" s="29" t="s">
        <v>38</v>
      </c>
      <c r="H35" s="30">
        <f>3500*0.07+4470*0.46</f>
        <v>2301.2000000000003</v>
      </c>
      <c r="I35" t="s">
        <v>321</v>
      </c>
    </row>
    <row r="36" spans="7:9" ht="16.8" thickBot="1">
      <c r="G36" s="29" t="s">
        <v>40</v>
      </c>
      <c r="H36" s="30">
        <v>2087.5</v>
      </c>
      <c r="I36" t="s">
        <v>321</v>
      </c>
    </row>
    <row r="37" spans="7:9" ht="16.8" thickBot="1">
      <c r="G37" s="29" t="s">
        <v>42</v>
      </c>
      <c r="H37" s="30">
        <v>2228.75</v>
      </c>
      <c r="I37" t="s">
        <v>321</v>
      </c>
    </row>
    <row r="38" spans="7:9" ht="16.8" thickBot="1">
      <c r="G38" s="29" t="s">
        <v>44</v>
      </c>
      <c r="H38" s="30">
        <v>13.64</v>
      </c>
      <c r="I38" t="s">
        <v>321</v>
      </c>
    </row>
    <row r="39" spans="7:9" ht="16.8" thickBot="1">
      <c r="G39" s="29" t="s">
        <v>46</v>
      </c>
      <c r="H39" s="30">
        <v>3.7199999999999998</v>
      </c>
      <c r="I39" t="s">
        <v>321</v>
      </c>
    </row>
    <row r="40" spans="7:9" ht="16.8" thickBot="1">
      <c r="G40" s="29" t="s">
        <v>322</v>
      </c>
      <c r="H40" s="30">
        <v>1.8599999999999999</v>
      </c>
      <c r="I40" t="s">
        <v>321</v>
      </c>
    </row>
    <row r="41" spans="7:9" ht="16.8" thickBot="1">
      <c r="G41" s="29" t="s">
        <v>48</v>
      </c>
      <c r="H41" s="30">
        <v>1258.4000000000001</v>
      </c>
      <c r="I41" t="s">
        <v>321</v>
      </c>
    </row>
    <row r="42" spans="7:9" ht="16.8" thickBot="1">
      <c r="G42" s="29" t="s">
        <v>50</v>
      </c>
      <c r="H42" s="30">
        <v>22.32</v>
      </c>
      <c r="I42" t="s">
        <v>321</v>
      </c>
    </row>
    <row r="43" spans="7:9" ht="16.8" thickBot="1">
      <c r="G43" s="29" t="s">
        <v>52</v>
      </c>
      <c r="H43" s="30">
        <v>93</v>
      </c>
      <c r="I43" t="s">
        <v>321</v>
      </c>
    </row>
    <row r="44" spans="7:9" ht="16.8" thickBot="1">
      <c r="G44" s="29" t="s">
        <v>54</v>
      </c>
      <c r="H44" s="30">
        <v>843.69999999999993</v>
      </c>
      <c r="I44" t="s">
        <v>321</v>
      </c>
    </row>
    <row r="45" spans="7:9" ht="16.8" thickBot="1">
      <c r="G45" s="29" t="s">
        <v>56</v>
      </c>
      <c r="H45" s="30">
        <v>2346</v>
      </c>
      <c r="I45" t="s">
        <v>321</v>
      </c>
    </row>
    <row r="46" spans="7:9" ht="16.8" thickBot="1">
      <c r="G46" s="29" t="s">
        <v>58</v>
      </c>
      <c r="H46" s="30">
        <v>3026.69</v>
      </c>
      <c r="I46" t="s">
        <v>321</v>
      </c>
    </row>
    <row r="47" spans="7:9" ht="16.8" thickBot="1">
      <c r="G47" s="29" t="s">
        <v>60</v>
      </c>
      <c r="H47" s="30">
        <v>1809.3400000000001</v>
      </c>
      <c r="I47" t="s">
        <v>321</v>
      </c>
    </row>
    <row r="48" spans="7:9" ht="16.8" thickBot="1">
      <c r="G48" s="29" t="s">
        <v>62</v>
      </c>
      <c r="H48" s="30">
        <v>3.1</v>
      </c>
      <c r="I48" t="s">
        <v>321</v>
      </c>
    </row>
    <row r="49" spans="7:9" ht="16.8" thickBot="1">
      <c r="G49" s="29" t="s">
        <v>64</v>
      </c>
      <c r="H49" s="30">
        <v>2966.7</v>
      </c>
      <c r="I49" t="s">
        <v>321</v>
      </c>
    </row>
    <row r="50" spans="7:9" ht="16.8" thickBot="1">
      <c r="G50" s="29" t="s">
        <v>66</v>
      </c>
      <c r="H50" s="30">
        <v>2383.9</v>
      </c>
      <c r="I50" t="s">
        <v>321</v>
      </c>
    </row>
    <row r="51" spans="7:9" ht="16.8" thickBot="1">
      <c r="G51" s="29" t="s">
        <v>68</v>
      </c>
      <c r="H51" s="30">
        <v>1258.4000000000001</v>
      </c>
      <c r="I51" t="s">
        <v>321</v>
      </c>
    </row>
    <row r="52" spans="7:9" ht="16.8" thickBot="1">
      <c r="G52" s="29" t="s">
        <v>70</v>
      </c>
      <c r="H52" s="30">
        <v>2630.6</v>
      </c>
      <c r="I52" t="s">
        <v>321</v>
      </c>
    </row>
    <row r="53" spans="7:9" ht="16.8" thickBot="1">
      <c r="G53" s="29" t="s">
        <v>72</v>
      </c>
      <c r="H53" s="30">
        <v>3189.5</v>
      </c>
      <c r="I53" t="s">
        <v>321</v>
      </c>
    </row>
    <row r="54" spans="7:9" ht="16.8" thickBot="1">
      <c r="G54" s="29" t="s">
        <v>74</v>
      </c>
      <c r="H54" s="30">
        <v>3142.95</v>
      </c>
      <c r="I54" t="s">
        <v>321</v>
      </c>
    </row>
    <row r="55" spans="7:9" ht="16.8" thickBot="1">
      <c r="G55" s="29" t="s">
        <v>76</v>
      </c>
      <c r="H55" s="30">
        <v>2525.6000000000004</v>
      </c>
      <c r="I55" t="s">
        <v>321</v>
      </c>
    </row>
    <row r="56" spans="7:9" ht="16.8" thickBot="1">
      <c r="G56" s="29" t="s">
        <v>78</v>
      </c>
      <c r="H56" s="30">
        <v>3084.5</v>
      </c>
      <c r="I56" t="s">
        <v>321</v>
      </c>
    </row>
    <row r="57" spans="7:9" ht="16.8" thickBot="1">
      <c r="G57" s="29" t="s">
        <v>80</v>
      </c>
      <c r="H57" s="30">
        <v>2728.95</v>
      </c>
      <c r="I57" t="s">
        <v>321</v>
      </c>
    </row>
    <row r="58" spans="7:9" ht="16.8" thickBot="1">
      <c r="G58" s="29" t="s">
        <v>82</v>
      </c>
      <c r="H58" s="30">
        <v>2591.9899999999998</v>
      </c>
      <c r="I58" t="s">
        <v>321</v>
      </c>
    </row>
    <row r="59" spans="7:9" ht="16.8" thickBot="1">
      <c r="G59" s="29" t="s">
        <v>84</v>
      </c>
      <c r="H59" s="30">
        <v>2280.25</v>
      </c>
      <c r="I59" t="s">
        <v>321</v>
      </c>
    </row>
    <row r="60" spans="7:9" ht="16.8" thickBot="1">
      <c r="G60" s="29" t="s">
        <v>86</v>
      </c>
      <c r="H60" s="30">
        <v>2439.6</v>
      </c>
      <c r="I60" t="s">
        <v>321</v>
      </c>
    </row>
    <row r="61" spans="7:9" ht="16.8" thickBot="1">
      <c r="G61" s="29" t="s">
        <v>88</v>
      </c>
      <c r="H61" s="30">
        <v>1505.125</v>
      </c>
      <c r="I61" t="s">
        <v>321</v>
      </c>
    </row>
    <row r="62" spans="7:9" ht="16.8" thickBot="1">
      <c r="G62" s="29" t="s">
        <v>90</v>
      </c>
      <c r="H62" s="30">
        <v>1508.4</v>
      </c>
      <c r="I62" t="s">
        <v>321</v>
      </c>
    </row>
    <row r="63" spans="7:9" ht="16.8" thickBot="1">
      <c r="G63" s="29" t="s">
        <v>92</v>
      </c>
      <c r="H63" s="30">
        <v>2138.25</v>
      </c>
      <c r="I63" t="s">
        <v>321</v>
      </c>
    </row>
    <row r="64" spans="7:9" ht="16.8" thickBot="1">
      <c r="G64" s="29" t="s">
        <v>94</v>
      </c>
      <c r="H64" s="30">
        <v>2062.75</v>
      </c>
      <c r="I64" t="s">
        <v>321</v>
      </c>
    </row>
    <row r="65" spans="7:9" ht="16.8" thickBot="1">
      <c r="G65" s="29" t="s">
        <v>96</v>
      </c>
      <c r="H65" s="30">
        <v>3606.5</v>
      </c>
      <c r="I65" t="s">
        <v>321</v>
      </c>
    </row>
    <row r="66" spans="7:9" ht="16.8" thickBot="1">
      <c r="G66" s="29" t="s">
        <v>98</v>
      </c>
      <c r="H66" s="30">
        <v>12.4</v>
      </c>
      <c r="I66" t="s">
        <v>321</v>
      </c>
    </row>
    <row r="67" spans="7:9" ht="16.8" thickBot="1">
      <c r="G67" s="29" t="s">
        <v>100</v>
      </c>
      <c r="H67" s="30">
        <v>94.24</v>
      </c>
      <c r="I67" t="s">
        <v>321</v>
      </c>
    </row>
    <row r="68" spans="7:9" ht="16.8" thickBot="1">
      <c r="G68" s="29" t="s">
        <v>102</v>
      </c>
      <c r="H68" s="30">
        <v>35.96</v>
      </c>
      <c r="I68" t="s">
        <v>321</v>
      </c>
    </row>
    <row r="69" spans="7:9" ht="16.8" thickBot="1">
      <c r="G69" s="29" t="s">
        <v>104</v>
      </c>
      <c r="H69" s="30">
        <v>3245.4</v>
      </c>
      <c r="I69" t="s">
        <v>321</v>
      </c>
    </row>
    <row r="70" spans="7:9" ht="16.8" thickBot="1">
      <c r="G70" s="29" t="s">
        <v>106</v>
      </c>
      <c r="H70" s="30">
        <v>24.8</v>
      </c>
      <c r="I70" t="s">
        <v>321</v>
      </c>
    </row>
    <row r="71" spans="7:9" ht="16.8" thickBot="1">
      <c r="G71" s="29" t="s">
        <v>108</v>
      </c>
      <c r="H71" s="30">
        <v>1805.05</v>
      </c>
      <c r="I71" t="s">
        <v>321</v>
      </c>
    </row>
    <row r="72" spans="7:9" ht="16.8" thickBot="1">
      <c r="G72" s="29" t="s">
        <v>110</v>
      </c>
      <c r="H72" s="30">
        <v>2264.4349999999999</v>
      </c>
      <c r="I72" t="s">
        <v>321</v>
      </c>
    </row>
    <row r="73" spans="7:9" ht="16.8" thickBot="1">
      <c r="G73" s="29" t="s">
        <v>112</v>
      </c>
      <c r="H73" s="30">
        <v>1982.5</v>
      </c>
      <c r="I73" t="s">
        <v>321</v>
      </c>
    </row>
    <row r="74" spans="7:9" ht="16.8" thickBot="1">
      <c r="G74" s="29" t="s">
        <v>114</v>
      </c>
      <c r="H74" s="30">
        <v>144.15199999999999</v>
      </c>
      <c r="I74" t="s">
        <v>321</v>
      </c>
    </row>
    <row r="75" spans="7:9" ht="16.8" thickBot="1">
      <c r="G75" s="29" t="s">
        <v>116</v>
      </c>
      <c r="H75" s="30">
        <v>1887.97</v>
      </c>
      <c r="I75" t="s">
        <v>321</v>
      </c>
    </row>
    <row r="76" spans="7:9" ht="16.8" thickBot="1">
      <c r="G76" s="29" t="s">
        <v>118</v>
      </c>
      <c r="H76" s="30">
        <v>87.2</v>
      </c>
      <c r="I76" t="s">
        <v>321</v>
      </c>
    </row>
    <row r="77" spans="7:9" ht="16.8" thickBot="1">
      <c r="G77" s="29" t="s">
        <v>120</v>
      </c>
      <c r="H77" s="30">
        <v>292.52499999999998</v>
      </c>
      <c r="I77" t="s">
        <v>321</v>
      </c>
    </row>
    <row r="78" spans="7:9" ht="16.8" thickBot="1">
      <c r="G78" s="29" t="s">
        <v>122</v>
      </c>
      <c r="H78" s="30">
        <v>128.69999999999999</v>
      </c>
      <c r="I78" t="s">
        <v>321</v>
      </c>
    </row>
    <row r="79" spans="7:9" ht="16.8" thickBot="1">
      <c r="G79" s="29" t="s">
        <v>124</v>
      </c>
      <c r="H79" s="30">
        <v>459.00000000000006</v>
      </c>
      <c r="I79" t="s">
        <v>321</v>
      </c>
    </row>
    <row r="80" spans="7:9" ht="16.8" thickBot="1">
      <c r="G80" s="29" t="s">
        <v>126</v>
      </c>
      <c r="H80" s="30">
        <v>581.50000000000011</v>
      </c>
      <c r="I80" t="s">
        <v>321</v>
      </c>
    </row>
    <row r="81" spans="7:9" ht="16.8" thickBot="1">
      <c r="G81" s="29" t="s">
        <v>128</v>
      </c>
      <c r="H81" s="30">
        <v>739</v>
      </c>
      <c r="I81" t="s">
        <v>321</v>
      </c>
    </row>
    <row r="82" spans="7:9" ht="16.8" thickBot="1">
      <c r="G82" s="29" t="s">
        <v>130</v>
      </c>
      <c r="H82" s="30">
        <v>1385.8</v>
      </c>
      <c r="I82" t="s">
        <v>321</v>
      </c>
    </row>
    <row r="83" spans="7:9" ht="16.8" thickBot="1">
      <c r="G83" s="29" t="s">
        <v>132</v>
      </c>
      <c r="H83" s="30">
        <v>1320.05</v>
      </c>
      <c r="I83" t="s">
        <v>321</v>
      </c>
    </row>
    <row r="84" spans="7:9" ht="16.8" thickBot="1">
      <c r="G84" s="29" t="s">
        <v>134</v>
      </c>
      <c r="H84" s="30">
        <v>1396.0350000000001</v>
      </c>
      <c r="I84" t="s">
        <v>321</v>
      </c>
    </row>
    <row r="85" spans="7:9" ht="16.8" thickBot="1">
      <c r="G85" s="29" t="s">
        <v>136</v>
      </c>
      <c r="H85" s="30">
        <v>1410.99</v>
      </c>
      <c r="I85" t="s">
        <v>321</v>
      </c>
    </row>
    <row r="86" spans="7:9" ht="16.8" thickBot="1">
      <c r="G86" s="29" t="s">
        <v>138</v>
      </c>
      <c r="H86" s="30">
        <v>1249.7</v>
      </c>
      <c r="I86" t="s">
        <v>321</v>
      </c>
    </row>
    <row r="87" spans="7:9" ht="16.8" thickBot="1">
      <c r="G87" s="29" t="s">
        <v>140</v>
      </c>
      <c r="H87" s="30">
        <v>600.6</v>
      </c>
      <c r="I87" t="s">
        <v>321</v>
      </c>
    </row>
    <row r="88" spans="7:9" ht="16.8" thickBot="1">
      <c r="G88" s="29" t="s">
        <v>142</v>
      </c>
      <c r="H88" s="30">
        <v>145.85999999999999</v>
      </c>
      <c r="I88" t="s">
        <v>321</v>
      </c>
    </row>
    <row r="89" spans="7:9" ht="16.8" thickBot="1">
      <c r="G89" s="29" t="s">
        <v>144</v>
      </c>
      <c r="H89" s="30">
        <v>160.16</v>
      </c>
      <c r="I89" t="s">
        <v>321</v>
      </c>
    </row>
    <row r="90" spans="7:9" ht="16.8" thickBot="1">
      <c r="G90" s="29" t="s">
        <v>146</v>
      </c>
      <c r="H90" s="30">
        <v>2139.25</v>
      </c>
      <c r="I90" t="s">
        <v>321</v>
      </c>
    </row>
    <row r="91" spans="7:9" ht="16.8" thickBot="1">
      <c r="G91" s="29" t="s">
        <v>148</v>
      </c>
      <c r="H91" s="30">
        <v>697.25</v>
      </c>
      <c r="I91" t="s">
        <v>321</v>
      </c>
    </row>
    <row r="92" spans="7:9" ht="16.8" thickBot="1">
      <c r="G92" s="29" t="s">
        <v>150</v>
      </c>
      <c r="H92" s="30">
        <v>2219.375</v>
      </c>
      <c r="I92" t="s">
        <v>321</v>
      </c>
    </row>
    <row r="93" spans="7:9" ht="16.8" thickBot="1">
      <c r="G93" s="29" t="s">
        <v>152</v>
      </c>
      <c r="H93" s="30">
        <v>1765.3400000000001</v>
      </c>
      <c r="I93" t="s">
        <v>321</v>
      </c>
    </row>
    <row r="94" spans="7:9" ht="16.8" thickBot="1">
      <c r="G94" s="29" t="s">
        <v>154</v>
      </c>
      <c r="H94" s="30">
        <v>236.24999999999997</v>
      </c>
      <c r="I94" t="s">
        <v>321</v>
      </c>
    </row>
    <row r="95" spans="7:9" ht="16.8" thickBot="1">
      <c r="G95" s="29" t="s">
        <v>156</v>
      </c>
      <c r="H95" s="30">
        <v>465.07499999999999</v>
      </c>
      <c r="I95" t="s">
        <v>321</v>
      </c>
    </row>
    <row r="96" spans="7:9" ht="16.8" thickBot="1">
      <c r="G96" s="29" t="s">
        <v>158</v>
      </c>
      <c r="H96" s="30">
        <v>145.125</v>
      </c>
      <c r="I96" t="s">
        <v>321</v>
      </c>
    </row>
    <row r="97" spans="7:9" ht="16.8" thickBot="1">
      <c r="G97" s="29" t="s">
        <v>160</v>
      </c>
      <c r="H97" s="30">
        <v>145.125</v>
      </c>
      <c r="I97" t="s">
        <v>321</v>
      </c>
    </row>
    <row r="98" spans="7:9" ht="16.8" thickBot="1">
      <c r="G98" s="29" t="s">
        <v>162</v>
      </c>
      <c r="H98" s="30">
        <v>684</v>
      </c>
      <c r="I98" t="s">
        <v>321</v>
      </c>
    </row>
    <row r="99" spans="7:9" ht="16.8" thickBot="1">
      <c r="G99" s="29" t="s">
        <v>164</v>
      </c>
      <c r="H99" s="30">
        <v>136.38</v>
      </c>
      <c r="I99" t="s">
        <v>321</v>
      </c>
    </row>
    <row r="100" spans="7:9" ht="16.8" thickBot="1">
      <c r="G100" s="29" t="s">
        <v>166</v>
      </c>
      <c r="H100" s="30">
        <v>248.64999999999998</v>
      </c>
      <c r="I100" t="s">
        <v>321</v>
      </c>
    </row>
    <row r="101" spans="7:9" ht="16.8" thickBot="1">
      <c r="G101" s="29" t="s">
        <v>168</v>
      </c>
      <c r="H101" s="30">
        <v>1649.9549999999999</v>
      </c>
      <c r="I101" t="s">
        <v>321</v>
      </c>
    </row>
    <row r="102" spans="7:9" ht="16.8" thickBot="1">
      <c r="G102" s="29" t="s">
        <v>170</v>
      </c>
      <c r="H102" s="30">
        <v>459.00000000000006</v>
      </c>
      <c r="I102" t="s">
        <v>321</v>
      </c>
    </row>
    <row r="103" spans="7:9" ht="16.8" thickBot="1">
      <c r="G103" s="29" t="s">
        <v>172</v>
      </c>
      <c r="H103" s="30">
        <v>141.75</v>
      </c>
      <c r="I103" t="s">
        <v>321</v>
      </c>
    </row>
    <row r="104" spans="7:9" ht="16.8" thickBot="1">
      <c r="G104" s="29" t="s">
        <v>174</v>
      </c>
      <c r="H104" s="30">
        <v>2101.1999999999998</v>
      </c>
      <c r="I104" t="s">
        <v>321</v>
      </c>
    </row>
    <row r="105" spans="7:9" ht="16.8" thickBot="1">
      <c r="G105" s="29" t="s">
        <v>176</v>
      </c>
      <c r="H105" s="30">
        <v>1350</v>
      </c>
      <c r="I105" t="s">
        <v>321</v>
      </c>
    </row>
    <row r="106" spans="7:9" ht="16.8" thickBot="1">
      <c r="G106" s="29" t="s">
        <v>178</v>
      </c>
      <c r="H106" s="30">
        <v>762.17500000000007</v>
      </c>
      <c r="I106" t="s">
        <v>321</v>
      </c>
    </row>
    <row r="107" spans="7:9" ht="16.8" thickBot="1">
      <c r="G107" s="29" t="s">
        <v>180</v>
      </c>
      <c r="H107" s="30">
        <v>2767.1000000000004</v>
      </c>
      <c r="I107" t="s">
        <v>321</v>
      </c>
    </row>
    <row r="108" spans="7:9" ht="16.8" thickBot="1">
      <c r="G108" s="29" t="s">
        <v>182</v>
      </c>
      <c r="H108" s="30">
        <v>2249.35</v>
      </c>
      <c r="I108" t="s">
        <v>321</v>
      </c>
    </row>
    <row r="109" spans="7:9" ht="16.8" thickBot="1">
      <c r="G109" s="29" t="s">
        <v>184</v>
      </c>
      <c r="H109" s="30">
        <v>1493.2</v>
      </c>
      <c r="I109" t="s">
        <v>321</v>
      </c>
    </row>
    <row r="110" spans="7:9" ht="16.8" thickBot="1">
      <c r="G110" s="29" t="s">
        <v>186</v>
      </c>
      <c r="H110" s="30">
        <v>1320.45</v>
      </c>
      <c r="I110" t="s">
        <v>321</v>
      </c>
    </row>
    <row r="111" spans="7:9" ht="16.8" thickBot="1">
      <c r="G111" s="29" t="s">
        <v>188</v>
      </c>
      <c r="H111" s="30">
        <v>141.75</v>
      </c>
      <c r="I111" t="s">
        <v>321</v>
      </c>
    </row>
    <row r="112" spans="7:9" ht="16.8" thickBot="1">
      <c r="G112" s="29" t="s">
        <v>190</v>
      </c>
      <c r="H112" s="30">
        <v>733.25</v>
      </c>
      <c r="I112" t="s">
        <v>321</v>
      </c>
    </row>
    <row r="113" spans="7:9" ht="16.8" thickBot="1">
      <c r="G113" s="29" t="s">
        <v>192</v>
      </c>
      <c r="H113" s="30">
        <v>1358.82</v>
      </c>
      <c r="I113" t="s">
        <v>321</v>
      </c>
    </row>
    <row r="114" spans="7:9" ht="16.8" thickBot="1">
      <c r="G114" s="29" t="s">
        <v>194</v>
      </c>
      <c r="H114" s="30">
        <v>145.125</v>
      </c>
      <c r="I114" t="s">
        <v>321</v>
      </c>
    </row>
    <row r="115" spans="7:9" ht="16.8" thickBot="1">
      <c r="G115" s="29" t="s">
        <v>196</v>
      </c>
      <c r="H115" s="30">
        <v>1356.875</v>
      </c>
      <c r="I115" t="s">
        <v>321</v>
      </c>
    </row>
    <row r="116" spans="7:9" ht="16.8" thickBot="1">
      <c r="G116" s="29" t="s">
        <v>198</v>
      </c>
      <c r="H116" s="30">
        <v>976.45</v>
      </c>
      <c r="I116" t="s">
        <v>321</v>
      </c>
    </row>
    <row r="117" spans="7:9" ht="16.8" thickBot="1">
      <c r="G117" s="29" t="s">
        <v>200</v>
      </c>
      <c r="H117" s="30">
        <v>748.42499999999995</v>
      </c>
      <c r="I117" t="s">
        <v>321</v>
      </c>
    </row>
    <row r="118" spans="7:9" ht="16.8" thickBot="1">
      <c r="G118" s="29" t="s">
        <v>202</v>
      </c>
      <c r="H118" s="30">
        <v>138.45999999999998</v>
      </c>
      <c r="I118" t="s">
        <v>321</v>
      </c>
    </row>
    <row r="119" spans="7:9" ht="16.8" thickBot="1">
      <c r="G119" s="29" t="s">
        <v>204</v>
      </c>
      <c r="H119" s="30">
        <v>352.7</v>
      </c>
      <c r="I119" t="s">
        <v>321</v>
      </c>
    </row>
    <row r="120" spans="7:9" ht="16.8" thickBot="1">
      <c r="G120" s="29" t="s">
        <v>206</v>
      </c>
      <c r="H120" s="30">
        <v>1830</v>
      </c>
      <c r="I120" t="s">
        <v>321</v>
      </c>
    </row>
    <row r="121" spans="7:9" ht="16.8" thickBot="1">
      <c r="G121" s="29">
        <v>500</v>
      </c>
      <c r="H121" s="30">
        <v>32.488</v>
      </c>
      <c r="I121" t="s">
        <v>321</v>
      </c>
    </row>
    <row r="122" spans="7:9" ht="16.8" thickBot="1">
      <c r="G122" s="29">
        <v>503</v>
      </c>
      <c r="H122" s="30">
        <v>5934.8</v>
      </c>
      <c r="I122" t="s">
        <v>321</v>
      </c>
    </row>
    <row r="123" spans="7:9" ht="16.8" thickBot="1">
      <c r="G123" s="29">
        <v>504</v>
      </c>
      <c r="H123" s="30">
        <v>325.34999999999997</v>
      </c>
      <c r="I123" t="s">
        <v>321</v>
      </c>
    </row>
    <row r="124" spans="7:9" ht="16.8" thickBot="1">
      <c r="G124" s="29" t="s">
        <v>211</v>
      </c>
      <c r="H124" s="30">
        <v>3985</v>
      </c>
      <c r="I124" t="s">
        <v>321</v>
      </c>
    </row>
    <row r="125" spans="7:9" ht="16.8" thickBot="1">
      <c r="G125" s="29" t="s">
        <v>213</v>
      </c>
      <c r="H125" s="30">
        <v>5772</v>
      </c>
      <c r="I125" t="s">
        <v>321</v>
      </c>
    </row>
    <row r="126" spans="7:9" ht="16.8" thickBot="1">
      <c r="G126" s="29" t="s">
        <v>215</v>
      </c>
      <c r="H126" s="30">
        <v>6808</v>
      </c>
      <c r="I126" t="s">
        <v>321</v>
      </c>
    </row>
    <row r="127" spans="7:9" ht="16.8" thickBot="1">
      <c r="G127" s="29" t="s">
        <v>217</v>
      </c>
      <c r="H127" s="30">
        <v>189.3</v>
      </c>
      <c r="I127" t="s">
        <v>321</v>
      </c>
    </row>
    <row r="128" spans="7:9" ht="16.8" thickBot="1">
      <c r="G128" s="29" t="s">
        <v>219</v>
      </c>
      <c r="H128" s="30">
        <v>629.20000000000005</v>
      </c>
      <c r="I128" t="s">
        <v>321</v>
      </c>
    </row>
    <row r="129" spans="7:9" ht="16.8" thickBot="1">
      <c r="G129" s="29" t="s">
        <v>221</v>
      </c>
      <c r="H129" s="30">
        <v>593.44999999999993</v>
      </c>
      <c r="I129" t="s">
        <v>321</v>
      </c>
    </row>
    <row r="130" spans="7:9" ht="16.8" thickBot="1">
      <c r="G130" s="29" t="s">
        <v>223</v>
      </c>
      <c r="H130" s="30">
        <v>386.4</v>
      </c>
      <c r="I130" t="s">
        <v>321</v>
      </c>
    </row>
    <row r="131" spans="7:9" ht="16.8" thickBot="1">
      <c r="G131" s="29" t="s">
        <v>225</v>
      </c>
      <c r="H131" s="30">
        <v>286.58</v>
      </c>
      <c r="I131" t="s">
        <v>321</v>
      </c>
    </row>
    <row r="132" spans="7:9" ht="16.8" thickBot="1">
      <c r="G132" s="29" t="s">
        <v>227</v>
      </c>
      <c r="H132" s="30">
        <v>138.91000000000003</v>
      </c>
      <c r="I132" t="s">
        <v>321</v>
      </c>
    </row>
    <row r="133" spans="7:9">
      <c r="G133" t="str">
        <f>'附件、冷媒GWP值'!D145</f>
        <v>365mfc/227ea</v>
      </c>
      <c r="H133" s="3">
        <f>'附件、冷媒GWP值'!E145</f>
        <v>0</v>
      </c>
      <c r="I133" t="s">
        <v>337</v>
      </c>
    </row>
    <row r="134" spans="7:9">
      <c r="G134">
        <f>'附件、冷媒GWP值'!D146</f>
        <v>0</v>
      </c>
      <c r="H134" s="3">
        <f>'附件、冷媒GWP值'!E146</f>
        <v>0</v>
      </c>
      <c r="I134" t="s">
        <v>337</v>
      </c>
    </row>
    <row r="135" spans="7:9">
      <c r="G135">
        <f>'附件、冷媒GWP值'!D147</f>
        <v>0</v>
      </c>
      <c r="H135" s="3">
        <f>'附件、冷媒GWP值'!E147</f>
        <v>0</v>
      </c>
      <c r="I135" t="s">
        <v>337</v>
      </c>
    </row>
    <row r="136" spans="7:9">
      <c r="G136">
        <f>'附件、冷媒GWP值'!D148</f>
        <v>0</v>
      </c>
      <c r="H136" s="3">
        <f>'附件、冷媒GWP值'!E148</f>
        <v>0</v>
      </c>
      <c r="I136" t="s">
        <v>337</v>
      </c>
    </row>
    <row r="137" spans="7:9">
      <c r="G137">
        <f>'附件、冷媒GWP值'!D149</f>
        <v>0</v>
      </c>
      <c r="H137" s="3">
        <f>'附件、冷媒GWP值'!E149</f>
        <v>0</v>
      </c>
      <c r="I137" t="s">
        <v>321</v>
      </c>
    </row>
    <row r="138" spans="7:9">
      <c r="G138">
        <f>'附件、冷媒GWP值'!D150</f>
        <v>0</v>
      </c>
      <c r="H138" s="3">
        <f>'附件、冷媒GWP值'!E150</f>
        <v>0</v>
      </c>
      <c r="I138" t="s">
        <v>321</v>
      </c>
    </row>
    <row r="139" spans="7:9">
      <c r="G139">
        <f>'附件、冷媒GWP值'!D151</f>
        <v>0</v>
      </c>
      <c r="H139" s="3">
        <f>'附件、冷媒GWP值'!E151</f>
        <v>0</v>
      </c>
      <c r="I139" t="s">
        <v>337</v>
      </c>
    </row>
    <row r="140" spans="7:9">
      <c r="G140">
        <f>'附件、冷媒GWP值'!D152</f>
        <v>0</v>
      </c>
      <c r="H140" s="3">
        <f>'附件、冷媒GWP值'!E152</f>
        <v>0</v>
      </c>
      <c r="I140" t="s">
        <v>337</v>
      </c>
    </row>
    <row r="141" spans="7:9">
      <c r="G141">
        <f>'附件、冷媒GWP值'!D153</f>
        <v>0</v>
      </c>
      <c r="H141" s="3">
        <f>'附件、冷媒GWP值'!E153</f>
        <v>0</v>
      </c>
      <c r="I141" t="s">
        <v>337</v>
      </c>
    </row>
    <row r="142" spans="7:9">
      <c r="G142">
        <f>'附件、冷媒GWP值'!D154</f>
        <v>0</v>
      </c>
      <c r="H142" s="3">
        <f>'附件、冷媒GWP值'!E154</f>
        <v>0</v>
      </c>
      <c r="I142" t="s">
        <v>337</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表單使用說明</vt:lpstr>
      <vt:lpstr>每半年HFCs採購統計申報表</vt:lpstr>
      <vt:lpstr>每半年HFCs使用與排放量申報表</vt:lpstr>
      <vt:lpstr>每半年存貨統計申報表</vt:lpstr>
      <vt:lpstr>附件、參考係數</vt:lpstr>
      <vt:lpstr>附件、冷媒GWP值</vt:lpstr>
      <vt:lpstr>工作表9</vt:lpstr>
    </vt:vector>
  </TitlesOfParts>
  <Company>itri_office 2019win64_cht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楊斐喬</cp:lastModifiedBy>
  <dcterms:created xsi:type="dcterms:W3CDTF">2022-08-01T01:57:20Z</dcterms:created>
  <dcterms:modified xsi:type="dcterms:W3CDTF">2025-06-29T08:49:56Z</dcterms:modified>
</cp:coreProperties>
</file>